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<sst xmlns="http://schemas.openxmlformats.org/spreadsheetml/2006/main" count="42" uniqueCount="42">
  <si>
    <t>忻州市失业保险应急稳岗返还情况表（2020年度第二批）</t>
  </si>
  <si>
    <t>县（市、区）</t>
  </si>
  <si>
    <t>序号</t>
  </si>
  <si>
    <t>企业名称</t>
  </si>
  <si>
    <t>2019度亏损情况        （万元）</t>
  </si>
  <si>
    <t>2019年主营业务下降情况（万元）</t>
  </si>
  <si>
    <t>2020年连续3个月亏损情况（万元）</t>
  </si>
  <si>
    <t>2019年度平均参保人数</t>
  </si>
  <si>
    <t>拟领金额（元）</t>
  </si>
  <si>
    <t>忻府区</t>
  </si>
  <si>
    <t>山西繁荣富化工有限公司</t>
  </si>
  <si>
    <t>7月份亏损32.91万元；8月份亏损7.39万元，9月份亏损180.37万元；</t>
  </si>
  <si>
    <t>代县</t>
  </si>
  <si>
    <t>代县银泰雁门旅游开发有限公司</t>
  </si>
  <si>
    <t>1月份亏损227.49万元；2月份亏损158.93万元，3月份亏损188.15万元；</t>
  </si>
  <si>
    <t>神池县</t>
  </si>
  <si>
    <t>神池县供水有限责任公司</t>
  </si>
  <si>
    <t>神池县河东村镇银行有限责任公司</t>
  </si>
  <si>
    <t>河曲县</t>
  </si>
  <si>
    <t>河曲县中天隆水泥有限公司</t>
  </si>
  <si>
    <t>1月份亏损566.71万元；2月份亏损413.46万元，3月份亏损72.33万元；</t>
  </si>
  <si>
    <t>山西华鹿热电有限公司</t>
  </si>
  <si>
    <t>5月份亏损75.23万元；6月份亏损61.13万元，7月份亏损75.66万元；</t>
  </si>
  <si>
    <t>山西忻州神达大桥沟煤业有限公司</t>
  </si>
  <si>
    <t>1月份亏损172.68万元；2月份亏损226.22万元，3月份亏损484.12万元；</t>
  </si>
  <si>
    <t>保德县</t>
  </si>
  <si>
    <t>保德县慧融村镇银行股份有限公司</t>
  </si>
  <si>
    <t>4月份亏损578.67万元；5月份亏损607.06万元；6月份亏损208.81万元</t>
  </si>
  <si>
    <t>中矿建设集团有限公司保德分公司</t>
  </si>
  <si>
    <t>7月份亏损35.41万元；8月份亏损16.48万元；9月份亏损10.51万元</t>
  </si>
  <si>
    <t>五台山风景区</t>
  </si>
  <si>
    <t>忻州五台山风景名胜区国新能源天然气有限公司</t>
  </si>
  <si>
    <t>市直</t>
  </si>
  <si>
    <t>忻州市政工程有限公司</t>
  </si>
  <si>
    <t>6月份亏损187.07万元；7月份亏损3.35万元；8月份亏损2.64万元</t>
  </si>
  <si>
    <t>忻州忻华农业有限责任公司</t>
  </si>
  <si>
    <t>1月份亏损6.74万元；2月份亏损36.04万元，3月份亏损50.87万元；</t>
  </si>
  <si>
    <t>山西交通实业发展集团有限公司忻州分公司</t>
  </si>
  <si>
    <t>7月份亏损60.01万元；8月份亏损222.9万元，9月份亏损764.93万元；</t>
  </si>
  <si>
    <t>北纬三十八度集成电路制造有限公司</t>
  </si>
  <si>
    <t>6月份亏损321万元；7月份亏损112万元；8月份亏损132万元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</si>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</sst>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10" workbookViewId="0">
      <selection activeCell="L3" sqref="L3"/>
    </sheetView>
  </sheetViews>
  <sheetFormatPr defaultColWidth="9" defaultRowHeight="13.5" outlineLevelCol="7"/>
  <cols>
    <col min="1" max="1" width="9.08333333333333" style="1" customWidth="1"/>
    <col min="2" max="2" width="6.48333333333333" style="1" customWidth="1"/>
    <col min="3" max="3" width="40.125" style="1" customWidth="1"/>
    <col min="4" max="4" width="14.125" style="3" customWidth="1"/>
    <col min="5" max="5" width="10.3833333333333" style="4" customWidth="1"/>
    <col min="6" max="6" width="26.625" style="5" customWidth="1"/>
    <col min="7" max="7" width="11" style="1" customWidth="1"/>
    <col min="8" max="8" width="12" style="1" customWidth="1"/>
    <col min="9" max="16384" width="9" style="1"/>
  </cols>
  <sheetData>
    <row r="1" s="1" customFormat="1" ht="50" customHeight="1" spans="1:8">
      <c r="A1" s="6" t="s">
        <v>0</v>
      </c>
      <c r="B1" s="6"/>
      <c r="C1" s="6"/>
      <c r="D1" s="7"/>
      <c r="E1" s="6"/>
      <c r="F1" s="8"/>
      <c r="G1" s="6"/>
      <c r="H1" s="6"/>
    </row>
    <row r="2" s="2" customFormat="1" ht="54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9" t="s">
        <v>7</v>
      </c>
      <c r="H2" s="9" t="s">
        <v>8</v>
      </c>
    </row>
    <row r="3" s="2" customFormat="1" ht="36" customHeight="1" spans="1:8">
      <c r="A3" s="9" t="s">
        <v>9</v>
      </c>
      <c r="B3" s="10">
        <v>1</v>
      </c>
      <c r="C3" s="10" t="s">
        <v>10</v>
      </c>
      <c r="D3" s="13"/>
      <c r="E3" s="12"/>
      <c r="F3" s="14" t="s">
        <v>11</v>
      </c>
      <c r="G3" s="9">
        <v>27</v>
      </c>
      <c r="H3" s="9">
        <f t="shared" ref="H3:H16" si="0">G3*1280*6</f>
        <v>207360</v>
      </c>
    </row>
    <row r="4" s="2" customFormat="1" ht="37" customHeight="1" spans="1:8">
      <c r="A4" s="10" t="s">
        <v>12</v>
      </c>
      <c r="B4" s="10">
        <v>2</v>
      </c>
      <c r="C4" s="10" t="s">
        <v>13</v>
      </c>
      <c r="D4" s="11">
        <v>1016.77</v>
      </c>
      <c r="E4" s="12"/>
      <c r="F4" s="15" t="s">
        <v>14</v>
      </c>
      <c r="G4" s="9">
        <v>111</v>
      </c>
      <c r="H4" s="9">
        <f t="shared" si="0"/>
        <v>852480</v>
      </c>
    </row>
    <row r="5" s="2" customFormat="1" ht="37" customHeight="1" spans="1:8">
      <c r="A5" s="10" t="s">
        <v>15</v>
      </c>
      <c r="B5" s="10">
        <v>3</v>
      </c>
      <c r="C5" s="10" t="s">
        <v>16</v>
      </c>
      <c r="D5" s="11">
        <v>34.49</v>
      </c>
      <c r="E5" s="12"/>
      <c r="F5" s="16"/>
      <c r="G5" s="9">
        <v>41</v>
      </c>
      <c r="H5" s="9">
        <f t="shared" si="0"/>
        <v>314880</v>
      </c>
    </row>
    <row r="6" s="2" customFormat="1" ht="37" customHeight="1" spans="1:8">
      <c r="A6" s="10"/>
      <c r="B6" s="10">
        <v>4</v>
      </c>
      <c r="C6" s="10" t="s">
        <v>17</v>
      </c>
      <c r="D6" s="11">
        <v>170.31</v>
      </c>
      <c r="E6" s="12"/>
      <c r="F6" s="15"/>
      <c r="G6" s="9">
        <v>13</v>
      </c>
      <c r="H6" s="9">
        <f t="shared" si="0"/>
        <v>99840</v>
      </c>
    </row>
    <row r="7" s="2" customFormat="1" ht="37" customHeight="1" spans="1:8">
      <c r="A7" s="10" t="s">
        <v>18</v>
      </c>
      <c r="B7" s="10">
        <v>5</v>
      </c>
      <c r="C7" s="10" t="s">
        <v>19</v>
      </c>
      <c r="D7" s="11">
        <v>4013.27</v>
      </c>
      <c r="E7" s="12"/>
      <c r="F7" s="15" t="s">
        <v>20</v>
      </c>
      <c r="G7" s="9">
        <v>96</v>
      </c>
      <c r="H7" s="9">
        <f t="shared" si="0"/>
        <v>737280</v>
      </c>
    </row>
    <row r="8" s="2" customFormat="1" ht="37" customHeight="1" spans="1:8">
      <c r="A8" s="10"/>
      <c r="B8" s="10">
        <v>6</v>
      </c>
      <c r="C8" s="10" t="s">
        <v>21</v>
      </c>
      <c r="D8" s="11"/>
      <c r="E8" s="12"/>
      <c r="F8" s="15" t="s">
        <v>22</v>
      </c>
      <c r="G8" s="9">
        <v>65</v>
      </c>
      <c r="H8" s="9">
        <f t="shared" si="0"/>
        <v>499200</v>
      </c>
    </row>
    <row r="9" s="2" customFormat="1" ht="37" customHeight="1" spans="1:8">
      <c r="A9" s="10"/>
      <c r="B9" s="10">
        <v>7</v>
      </c>
      <c r="C9" s="10" t="s">
        <v>23</v>
      </c>
      <c r="D9" s="11">
        <v>1970.45</v>
      </c>
      <c r="E9" s="12"/>
      <c r="F9" s="15" t="s">
        <v>24</v>
      </c>
      <c r="G9" s="9">
        <v>233</v>
      </c>
      <c r="H9" s="9">
        <f t="shared" si="0"/>
        <v>1789440</v>
      </c>
    </row>
    <row r="10" s="2" customFormat="1" ht="37" customHeight="1" spans="1:8">
      <c r="A10" s="17" t="s">
        <v>25</v>
      </c>
      <c r="B10" s="10">
        <v>8</v>
      </c>
      <c r="C10" s="10" t="s">
        <v>26</v>
      </c>
      <c r="D10" s="11"/>
      <c r="E10" s="12"/>
      <c r="F10" s="15" t="s">
        <v>27</v>
      </c>
      <c r="G10" s="9">
        <v>35</v>
      </c>
      <c r="H10" s="9">
        <f t="shared" si="0"/>
        <v>268800</v>
      </c>
    </row>
    <row r="11" s="2" customFormat="1" ht="37" customHeight="1" spans="1:8">
      <c r="A11" s="18"/>
      <c r="B11" s="10">
        <v>9</v>
      </c>
      <c r="C11" s="10" t="s">
        <v>28</v>
      </c>
      <c r="D11" s="11">
        <v>1262.03</v>
      </c>
      <c r="E11" s="12"/>
      <c r="F11" s="15" t="s">
        <v>29</v>
      </c>
      <c r="G11" s="9">
        <v>79</v>
      </c>
      <c r="H11" s="9">
        <f t="shared" si="0"/>
        <v>606720</v>
      </c>
    </row>
    <row r="12" s="2" customFormat="1" ht="36" customHeight="1" spans="1:8">
      <c r="A12" s="10" t="s">
        <v>30</v>
      </c>
      <c r="B12" s="10">
        <v>10</v>
      </c>
      <c r="C12" s="10" t="s">
        <v>31</v>
      </c>
      <c r="D12" s="19">
        <v>1350.34</v>
      </c>
      <c r="E12" s="10"/>
      <c r="F12" s="15"/>
      <c r="G12" s="10">
        <v>53</v>
      </c>
      <c r="H12" s="9">
        <f t="shared" si="0"/>
        <v>407040</v>
      </c>
    </row>
    <row r="13" s="2" customFormat="1" ht="36" customHeight="1" spans="1:8">
      <c r="A13" s="20" t="s">
        <v>32</v>
      </c>
      <c r="B13" s="10">
        <v>11</v>
      </c>
      <c r="C13" s="10" t="s">
        <v>33</v>
      </c>
      <c r="D13" s="19"/>
      <c r="E13" s="10"/>
      <c r="F13" s="15" t="s">
        <v>34</v>
      </c>
      <c r="G13" s="10">
        <v>24</v>
      </c>
      <c r="H13" s="9">
        <f t="shared" si="0"/>
        <v>184320</v>
      </c>
    </row>
    <row r="14" s="2" customFormat="1" ht="36" customHeight="1" spans="1:8">
      <c r="A14" s="21"/>
      <c r="B14" s="10">
        <v>12</v>
      </c>
      <c r="C14" s="10" t="s">
        <v>35</v>
      </c>
      <c r="D14" s="19">
        <v>190.91</v>
      </c>
      <c r="E14" s="10"/>
      <c r="F14" s="15" t="s">
        <v>36</v>
      </c>
      <c r="G14" s="10">
        <v>128</v>
      </c>
      <c r="H14" s="9">
        <f t="shared" si="0"/>
        <v>983040</v>
      </c>
    </row>
    <row r="15" s="2" customFormat="1" ht="36" customHeight="1" spans="1:8">
      <c r="A15" s="21"/>
      <c r="B15" s="10">
        <v>13</v>
      </c>
      <c r="C15" s="10" t="s">
        <v>37</v>
      </c>
      <c r="D15" s="19">
        <v>1796.2</v>
      </c>
      <c r="E15" s="10"/>
      <c r="F15" s="15" t="s">
        <v>38</v>
      </c>
      <c r="G15" s="10">
        <v>49</v>
      </c>
      <c r="H15" s="9">
        <f t="shared" si="0"/>
        <v>376320</v>
      </c>
    </row>
    <row r="16" s="2" customFormat="1" ht="36" customHeight="1" spans="1:8">
      <c r="A16" s="22"/>
      <c r="B16" s="10">
        <v>14</v>
      </c>
      <c r="C16" s="10" t="s">
        <v>39</v>
      </c>
      <c r="D16" s="19"/>
      <c r="E16" s="10"/>
      <c r="F16" s="15" t="s">
        <v>40</v>
      </c>
      <c r="G16" s="10">
        <v>6</v>
      </c>
      <c r="H16" s="9">
        <f t="shared" si="0"/>
        <v>46080</v>
      </c>
    </row>
    <row r="17" s="2" customFormat="1" ht="36" customHeight="1" spans="1:8">
      <c r="A17" s="10"/>
      <c r="B17" s="10"/>
      <c r="C17" s="10"/>
      <c r="D17" s="19"/>
      <c r="E17" s="10"/>
      <c r="F17" s="13"/>
      <c r="G17" s="10"/>
      <c r="H17" s="10"/>
    </row>
    <row r="18" s="2" customFormat="1" ht="36" customHeight="1" spans="1:8">
      <c r="A18" s="10"/>
      <c r="B18" s="10"/>
      <c r="C18" s="10"/>
      <c r="D18" s="19"/>
      <c r="E18" s="10"/>
      <c r="F18" s="13"/>
      <c r="G18" s="10"/>
      <c r="H18" s="10"/>
    </row>
    <row r="19" s="2" customFormat="1" ht="36" customHeight="1" spans="1:8">
      <c r="A19" s="10"/>
      <c r="B19" s="10"/>
      <c r="C19" s="10"/>
      <c r="D19" s="19"/>
      <c r="E19" s="10"/>
      <c r="F19" s="13"/>
      <c r="G19" s="10"/>
      <c r="H19" s="10"/>
    </row>
    <row r="20" s="2" customFormat="1" ht="44" customHeight="1" spans="1:8">
      <c r="A20" s="10" t="s">
        <v>41</v>
      </c>
      <c r="B20" s="10"/>
      <c r="C20" s="10"/>
      <c r="D20" s="19"/>
      <c r="E20" s="10"/>
      <c r="F20" s="9"/>
      <c r="G20" s="10">
        <f>SUM(G3:G19)</f>
        <v>960</v>
      </c>
      <c r="H20" s="10">
        <f>SUM(H3:H19)</f>
        <v>7372800</v>
      </c>
    </row>
    <row r="21" s="2" customFormat="1" ht="18" customHeight="1" spans="4:6">
      <c r="D21" s="23"/>
      <c r="E21" s="24"/>
      <c r="F21" s="25"/>
    </row>
  </sheetData>
  <mergeCells count="5">
    <mergeCell ref="A1:H1"/>
    <mergeCell ref="A5:A6"/>
    <mergeCell ref="A7:A9"/>
    <mergeCell ref="A10:A11"/>
    <mergeCell ref="A13:A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熊猫盼盼1370249453</cp:lastModifiedBy>
  <dcterms:created xsi:type="dcterms:W3CDTF">2020-11-10T00:47:12Z</dcterms:created>
  <dcterms:modified xsi:type="dcterms:W3CDTF">2020-11-10T08:16:26Z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