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7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<sst xmlns="http://schemas.openxmlformats.org/spreadsheetml/2006/main" count="140" uniqueCount="89">
  <si>
    <r>
      <rPr>
        <b/>
        <sz val="20"/>
        <rFont val="宋体"/>
        <charset val="134"/>
      </rPr>
      <t>忻府区</t>
    </r>
    <r>
      <rPr>
        <b/>
        <sz val="20"/>
        <rFont val="Arial"/>
        <charset val="134"/>
      </rPr>
      <t>2020</t>
    </r>
    <r>
      <rPr>
        <b/>
        <sz val="20"/>
        <rFont val="宋体"/>
        <charset val="134"/>
      </rPr>
      <t>年部分事业单位引进高层次人才综合成绩</t>
    </r>
  </si>
  <si>
    <t>姓名</t>
  </si>
  <si>
    <t>准考证号</t>
  </si>
  <si>
    <t>报考单位</t>
  </si>
  <si>
    <t>报考岗位</t>
  </si>
  <si>
    <t>笔试成绩</t>
  </si>
  <si>
    <t>面试成绩</t>
  </si>
  <si>
    <t>总成绩</t>
  </si>
  <si>
    <t>岗位名次</t>
  </si>
  <si>
    <t>王佳力</t>
  </si>
  <si>
    <t>66666660404</t>
  </si>
  <si>
    <t>忻府区秀容中学</t>
  </si>
  <si>
    <t>01-语文教师</t>
  </si>
  <si>
    <t>王燕</t>
  </si>
  <si>
    <t>66666660229</t>
  </si>
  <si>
    <t>张彦兵</t>
  </si>
  <si>
    <t>66666660401</t>
  </si>
  <si>
    <t>贺文娟</t>
  </si>
  <si>
    <t>66666660216</t>
  </si>
  <si>
    <t>02-数学教师</t>
  </si>
  <si>
    <t>郭昱彤</t>
  </si>
  <si>
    <t>66666660427</t>
  </si>
  <si>
    <t>郭晋宇</t>
  </si>
  <si>
    <t>66666660308</t>
  </si>
  <si>
    <t>缺考</t>
  </si>
  <si>
    <t>王一帆</t>
  </si>
  <si>
    <t>66666660417</t>
  </si>
  <si>
    <t>03-英语教师</t>
  </si>
  <si>
    <t>邬媛</t>
  </si>
  <si>
    <t>66666660202</t>
  </si>
  <si>
    <t>武宇鑫</t>
  </si>
  <si>
    <t>66666660418</t>
  </si>
  <si>
    <t>牛佩霞</t>
  </si>
  <si>
    <t>66666660429</t>
  </si>
  <si>
    <t>路瑶</t>
  </si>
  <si>
    <t>66666660309</t>
  </si>
  <si>
    <t>朱雪艳</t>
  </si>
  <si>
    <t>66666660109</t>
  </si>
  <si>
    <t>胡睿智</t>
  </si>
  <si>
    <t>66666660419</t>
  </si>
  <si>
    <t>04-政治教师</t>
  </si>
  <si>
    <t>孟于焕</t>
  </si>
  <si>
    <t>66666660510</t>
  </si>
  <si>
    <t>梁静</t>
  </si>
  <si>
    <t>66666660612</t>
  </si>
  <si>
    <t>郭婧</t>
  </si>
  <si>
    <t>66666660319</t>
  </si>
  <si>
    <t>忻州市第一职业中学</t>
  </si>
  <si>
    <t>05-美术教师</t>
  </si>
  <si>
    <t>于佳彤</t>
  </si>
  <si>
    <t>66666660326</t>
  </si>
  <si>
    <t>麻欣</t>
  </si>
  <si>
    <t>66666660230</t>
  </si>
  <si>
    <t>吴美芳</t>
  </si>
  <si>
    <t>66666660120</t>
  </si>
  <si>
    <t>06-数学教师</t>
  </si>
  <si>
    <t>王晶</t>
  </si>
  <si>
    <t>66666660121</t>
  </si>
  <si>
    <t>毛海帆</t>
  </si>
  <si>
    <t>66666660317</t>
  </si>
  <si>
    <t>高馨</t>
  </si>
  <si>
    <t>66666660204</t>
  </si>
  <si>
    <t>07-英语教师</t>
  </si>
  <si>
    <t>刘璐</t>
  </si>
  <si>
    <t>66666660423</t>
  </si>
  <si>
    <t>刘珺</t>
  </si>
  <si>
    <t>66666660209</t>
  </si>
  <si>
    <t>史飞亚</t>
  </si>
  <si>
    <t>66666660421</t>
  </si>
  <si>
    <t>忻州市第三中学校</t>
  </si>
  <si>
    <t>08-历史教师</t>
  </si>
  <si>
    <t>张学敏</t>
  </si>
  <si>
    <t>66666660606</t>
  </si>
  <si>
    <t>刘茹婷</t>
  </si>
  <si>
    <t>66666660117</t>
  </si>
  <si>
    <t>09-英语教师</t>
  </si>
  <si>
    <t>霍青霞</t>
  </si>
  <si>
    <t>66666660617</t>
  </si>
  <si>
    <t>段晓晶</t>
  </si>
  <si>
    <t>66666660201</t>
  </si>
  <si>
    <t>刘茵</t>
  </si>
  <si>
    <t>忻府区疾控中心</t>
  </si>
  <si>
    <t>15-专业技术岗位</t>
  </si>
  <si>
    <t>韩曜松</t>
  </si>
  <si>
    <t>忻府区中医院</t>
  </si>
  <si>
    <t>16-专业技术岗位</t>
  </si>
  <si>
    <t>刘国红</t>
  </si>
  <si>
    <t>17-专业技术岗位</t>
  </si>
  <si>
    <t>张玉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</si>
</sst>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5">
    <font>
      <sz val="11"/>
      <color theme="1"/>
      <name val="宋体"/>
      <charset val="134"/>
      <scheme val="minor"/>
    </font>
    <font>
      <sz val="10"/>
      <name val="Arial"/>
      <charset val="0"/>
    </font>
    <font>
      <b/>
      <sz val="20"/>
      <name val="宋体"/>
      <charset val="134"/>
    </font>
    <font>
      <b/>
      <sz val="20"/>
      <name val="Arial"/>
      <charset val="0"/>
    </font>
    <font>
      <sz val="16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2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20" fillId="22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4" borderId="6" applyNumberFormat="0" applyFon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13" borderId="5" applyNumberFormat="0" applyAlignment="0" applyProtection="0">
      <alignment vertical="center"/>
    </xf>
    <xf numFmtId="0" fontId="21" fillId="13" borderId="9" applyNumberFormat="0" applyAlignment="0" applyProtection="0">
      <alignment vertical="center"/>
    </xf>
    <xf numFmtId="0" fontId="6" fillId="4" borderId="3" applyNumberFormat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5"/>
  <sheetViews>
    <sheetView tabSelected="1" workbookViewId="0">
      <selection activeCell="K6" sqref="K6"/>
    </sheetView>
  </sheetViews>
  <sheetFormatPr defaultColWidth="8" defaultRowHeight="12.5" outlineLevelCol="7"/>
  <cols>
    <col min="1" max="1" width="9.87272727272727" style="1" customWidth="1"/>
    <col min="2" max="2" width="18.5" style="1" customWidth="1"/>
    <col min="3" max="3" width="27.4545454545455" style="1" customWidth="1"/>
    <col min="4" max="4" width="21.5" style="1" customWidth="1"/>
    <col min="5" max="5" width="12.3636363636364" style="1" customWidth="1"/>
    <col min="6" max="6" width="12" style="1" customWidth="1"/>
    <col min="7" max="7" width="9.75454545454545" style="1" customWidth="1"/>
    <col min="8" max="8" width="12.4545454545455" style="1" customWidth="1"/>
    <col min="9" max="16384" width="8" style="1"/>
  </cols>
  <sheetData>
    <row r="1" s="1" customFormat="1" ht="44.25" customHeight="1" spans="1:8">
      <c r="A1" s="2" t="s">
        <v>0</v>
      </c>
      <c r="B1" s="3"/>
      <c r="C1" s="3"/>
      <c r="D1" s="3"/>
      <c r="E1" s="3"/>
      <c r="F1" s="3"/>
      <c r="G1" s="3"/>
      <c r="H1" s="3"/>
    </row>
    <row r="2" s="1" customFormat="1" ht="21" spans="1:8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s="1" customFormat="1" ht="21" spans="1:8">
      <c r="A3" s="4" t="s">
        <v>9</v>
      </c>
      <c r="B3" s="4" t="s">
        <v>10</v>
      </c>
      <c r="C3" s="4" t="s">
        <v>11</v>
      </c>
      <c r="D3" s="4" t="s">
        <v>12</v>
      </c>
      <c r="E3" s="4">
        <v>67</v>
      </c>
      <c r="F3" s="5">
        <v>83.12</v>
      </c>
      <c r="G3" s="5">
        <f t="shared" ref="G3:G7" si="0">E3*60%+F3*40%</f>
        <v>73.448</v>
      </c>
      <c r="H3" s="4">
        <v>1</v>
      </c>
    </row>
    <row r="4" s="1" customFormat="1" ht="21" spans="1:8">
      <c r="A4" s="4" t="s">
        <v>13</v>
      </c>
      <c r="B4" s="4" t="s">
        <v>14</v>
      </c>
      <c r="C4" s="4" t="s">
        <v>11</v>
      </c>
      <c r="D4" s="4" t="s">
        <v>12</v>
      </c>
      <c r="E4" s="4">
        <v>63.4</v>
      </c>
      <c r="F4" s="5">
        <v>83.08</v>
      </c>
      <c r="G4" s="5">
        <f t="shared" si="0"/>
        <v>71.272</v>
      </c>
      <c r="H4" s="4">
        <v>2</v>
      </c>
    </row>
    <row r="5" s="1" customFormat="1" ht="21" spans="1:8">
      <c r="A5" s="4" t="s">
        <v>15</v>
      </c>
      <c r="B5" s="4" t="s">
        <v>16</v>
      </c>
      <c r="C5" s="4" t="s">
        <v>11</v>
      </c>
      <c r="D5" s="4" t="s">
        <v>12</v>
      </c>
      <c r="E5" s="4">
        <v>62.3</v>
      </c>
      <c r="F5" s="5">
        <v>82.56</v>
      </c>
      <c r="G5" s="5">
        <f t="shared" si="0"/>
        <v>70.404</v>
      </c>
      <c r="H5" s="4">
        <v>3</v>
      </c>
    </row>
    <row r="6" s="1" customFormat="1" ht="21" spans="1:8">
      <c r="A6" s="4" t="s">
        <v>17</v>
      </c>
      <c r="B6" s="4" t="s">
        <v>18</v>
      </c>
      <c r="C6" s="4" t="s">
        <v>11</v>
      </c>
      <c r="D6" s="4" t="s">
        <v>19</v>
      </c>
      <c r="E6" s="4">
        <v>66</v>
      </c>
      <c r="F6" s="4">
        <v>82.3</v>
      </c>
      <c r="G6" s="5">
        <f t="shared" si="0"/>
        <v>72.52</v>
      </c>
      <c r="H6" s="4">
        <v>1</v>
      </c>
    </row>
    <row r="7" s="1" customFormat="1" ht="21" spans="1:8">
      <c r="A7" s="4" t="s">
        <v>20</v>
      </c>
      <c r="B7" s="4" t="s">
        <v>21</v>
      </c>
      <c r="C7" s="4" t="s">
        <v>11</v>
      </c>
      <c r="D7" s="4" t="s">
        <v>19</v>
      </c>
      <c r="E7" s="4">
        <v>60.9</v>
      </c>
      <c r="F7" s="4">
        <v>82.14</v>
      </c>
      <c r="G7" s="5">
        <f t="shared" si="0"/>
        <v>69.396</v>
      </c>
      <c r="H7" s="4">
        <v>2</v>
      </c>
    </row>
    <row r="8" s="1" customFormat="1" ht="21" spans="1:8">
      <c r="A8" s="4" t="s">
        <v>22</v>
      </c>
      <c r="B8" s="4" t="s">
        <v>23</v>
      </c>
      <c r="C8" s="4" t="s">
        <v>11</v>
      </c>
      <c r="D8" s="4" t="s">
        <v>19</v>
      </c>
      <c r="E8" s="4">
        <v>63.6</v>
      </c>
      <c r="F8" s="4" t="s">
        <v>24</v>
      </c>
      <c r="G8" s="5">
        <f>E8*60%</f>
        <v>38.16</v>
      </c>
      <c r="H8" s="4">
        <v>3</v>
      </c>
    </row>
    <row r="9" s="1" customFormat="1" ht="21" spans="1:8">
      <c r="A9" s="4" t="s">
        <v>25</v>
      </c>
      <c r="B9" s="4" t="s">
        <v>26</v>
      </c>
      <c r="C9" s="4" t="s">
        <v>11</v>
      </c>
      <c r="D9" s="4" t="s">
        <v>27</v>
      </c>
      <c r="E9" s="4">
        <v>65.9</v>
      </c>
      <c r="F9" s="5">
        <v>83.26</v>
      </c>
      <c r="G9" s="5">
        <f t="shared" ref="G9:G13" si="1">E9*60%+F9*40%</f>
        <v>72.844</v>
      </c>
      <c r="H9" s="4">
        <v>1</v>
      </c>
    </row>
    <row r="10" s="1" customFormat="1" ht="21" spans="1:8">
      <c r="A10" s="4" t="s">
        <v>28</v>
      </c>
      <c r="B10" s="4" t="s">
        <v>29</v>
      </c>
      <c r="C10" s="4" t="s">
        <v>11</v>
      </c>
      <c r="D10" s="4" t="s">
        <v>27</v>
      </c>
      <c r="E10" s="4">
        <v>65.8</v>
      </c>
      <c r="F10" s="5">
        <v>83.04</v>
      </c>
      <c r="G10" s="5">
        <f t="shared" si="1"/>
        <v>72.696</v>
      </c>
      <c r="H10" s="4">
        <v>2</v>
      </c>
    </row>
    <row r="11" s="1" customFormat="1" ht="21" spans="1:8">
      <c r="A11" s="4" t="s">
        <v>30</v>
      </c>
      <c r="B11" s="4" t="s">
        <v>31</v>
      </c>
      <c r="C11" s="4" t="s">
        <v>11</v>
      </c>
      <c r="D11" s="4" t="s">
        <v>27</v>
      </c>
      <c r="E11" s="4">
        <v>61.7</v>
      </c>
      <c r="F11" s="5">
        <v>81.24</v>
      </c>
      <c r="G11" s="5">
        <f t="shared" si="1"/>
        <v>69.516</v>
      </c>
      <c r="H11" s="4">
        <v>3</v>
      </c>
    </row>
    <row r="12" s="1" customFormat="1" ht="21" spans="1:8">
      <c r="A12" s="4" t="s">
        <v>32</v>
      </c>
      <c r="B12" s="4" t="s">
        <v>33</v>
      </c>
      <c r="C12" s="4" t="s">
        <v>11</v>
      </c>
      <c r="D12" s="4" t="s">
        <v>27</v>
      </c>
      <c r="E12" s="4">
        <v>55.2</v>
      </c>
      <c r="F12" s="5">
        <v>81.92</v>
      </c>
      <c r="G12" s="5">
        <f t="shared" si="1"/>
        <v>65.888</v>
      </c>
      <c r="H12" s="4">
        <v>4</v>
      </c>
    </row>
    <row r="13" s="1" customFormat="1" ht="21" spans="1:8">
      <c r="A13" s="4" t="s">
        <v>34</v>
      </c>
      <c r="B13" s="4" t="s">
        <v>35</v>
      </c>
      <c r="C13" s="4" t="s">
        <v>11</v>
      </c>
      <c r="D13" s="4" t="s">
        <v>27</v>
      </c>
      <c r="E13" s="4">
        <v>53.1</v>
      </c>
      <c r="F13" s="4">
        <v>83.42</v>
      </c>
      <c r="G13" s="5">
        <f t="shared" si="1"/>
        <v>65.228</v>
      </c>
      <c r="H13" s="4">
        <v>5</v>
      </c>
    </row>
    <row r="14" s="1" customFormat="1" ht="21" spans="1:8">
      <c r="A14" s="4" t="s">
        <v>36</v>
      </c>
      <c r="B14" s="4" t="s">
        <v>37</v>
      </c>
      <c r="C14" s="4" t="s">
        <v>11</v>
      </c>
      <c r="D14" s="4" t="s">
        <v>27</v>
      </c>
      <c r="E14" s="4">
        <v>53.2</v>
      </c>
      <c r="F14" s="4" t="s">
        <v>24</v>
      </c>
      <c r="G14" s="5">
        <f>E14*60%</f>
        <v>31.92</v>
      </c>
      <c r="H14" s="4">
        <v>6</v>
      </c>
    </row>
    <row r="15" s="1" customFormat="1" ht="21" spans="1:8">
      <c r="A15" s="4" t="s">
        <v>38</v>
      </c>
      <c r="B15" s="4" t="s">
        <v>39</v>
      </c>
      <c r="C15" s="4" t="s">
        <v>11</v>
      </c>
      <c r="D15" s="4" t="s">
        <v>40</v>
      </c>
      <c r="E15" s="4">
        <v>59.4</v>
      </c>
      <c r="F15" s="4">
        <v>81.5</v>
      </c>
      <c r="G15" s="5">
        <f t="shared" ref="G15:G19" si="2">E15*60%+F15*40%</f>
        <v>68.24</v>
      </c>
      <c r="H15" s="4">
        <v>1</v>
      </c>
    </row>
    <row r="16" s="1" customFormat="1" ht="21" spans="1:8">
      <c r="A16" s="4" t="s">
        <v>41</v>
      </c>
      <c r="B16" s="4" t="s">
        <v>42</v>
      </c>
      <c r="C16" s="4" t="s">
        <v>11</v>
      </c>
      <c r="D16" s="4" t="s">
        <v>40</v>
      </c>
      <c r="E16" s="4">
        <v>57.3</v>
      </c>
      <c r="F16" s="4">
        <v>82.08</v>
      </c>
      <c r="G16" s="5">
        <f t="shared" si="2"/>
        <v>67.212</v>
      </c>
      <c r="H16" s="4">
        <v>2</v>
      </c>
    </row>
    <row r="17" s="1" customFormat="1" ht="21" spans="1:8">
      <c r="A17" s="4" t="s">
        <v>43</v>
      </c>
      <c r="B17" s="4" t="s">
        <v>44</v>
      </c>
      <c r="C17" s="4" t="s">
        <v>11</v>
      </c>
      <c r="D17" s="4" t="s">
        <v>40</v>
      </c>
      <c r="E17" s="4">
        <v>57</v>
      </c>
      <c r="F17" s="4">
        <v>81.28</v>
      </c>
      <c r="G17" s="5">
        <f t="shared" si="2"/>
        <v>66.712</v>
      </c>
      <c r="H17" s="4">
        <v>3</v>
      </c>
    </row>
    <row r="18" s="1" customFormat="1" ht="21" spans="1:8">
      <c r="A18" s="4" t="s">
        <v>45</v>
      </c>
      <c r="B18" s="4" t="s">
        <v>46</v>
      </c>
      <c r="C18" s="4" t="s">
        <v>47</v>
      </c>
      <c r="D18" s="4" t="s">
        <v>48</v>
      </c>
      <c r="E18" s="4">
        <v>62.9</v>
      </c>
      <c r="F18" s="4">
        <v>83.22</v>
      </c>
      <c r="G18" s="5">
        <f t="shared" si="2"/>
        <v>71.028</v>
      </c>
      <c r="H18" s="4">
        <v>1</v>
      </c>
    </row>
    <row r="19" s="1" customFormat="1" ht="21" spans="1:8">
      <c r="A19" s="4" t="s">
        <v>49</v>
      </c>
      <c r="B19" s="4" t="s">
        <v>50</v>
      </c>
      <c r="C19" s="4" t="s">
        <v>47</v>
      </c>
      <c r="D19" s="4" t="s">
        <v>48</v>
      </c>
      <c r="E19" s="4">
        <v>46.9</v>
      </c>
      <c r="F19" s="4">
        <v>81.52</v>
      </c>
      <c r="G19" s="5">
        <f t="shared" si="2"/>
        <v>60.748</v>
      </c>
      <c r="H19" s="4">
        <v>2</v>
      </c>
    </row>
    <row r="20" s="1" customFormat="1" ht="21" spans="1:8">
      <c r="A20" s="4" t="s">
        <v>51</v>
      </c>
      <c r="B20" s="4" t="s">
        <v>52</v>
      </c>
      <c r="C20" s="4" t="s">
        <v>47</v>
      </c>
      <c r="D20" s="4" t="s">
        <v>48</v>
      </c>
      <c r="E20" s="4">
        <v>51.8</v>
      </c>
      <c r="F20" s="4" t="s">
        <v>24</v>
      </c>
      <c r="G20" s="5">
        <f>E20*60%</f>
        <v>31.08</v>
      </c>
      <c r="H20" s="4">
        <v>3</v>
      </c>
    </row>
    <row r="21" s="1" customFormat="1" ht="21" spans="1:8">
      <c r="A21" s="4" t="s">
        <v>53</v>
      </c>
      <c r="B21" s="4" t="s">
        <v>54</v>
      </c>
      <c r="C21" s="4" t="s">
        <v>47</v>
      </c>
      <c r="D21" s="4" t="s">
        <v>55</v>
      </c>
      <c r="E21" s="4">
        <v>71.2</v>
      </c>
      <c r="F21" s="4">
        <v>83.14</v>
      </c>
      <c r="G21" s="5">
        <f t="shared" ref="G21:G35" si="3">E21*60%+F21*40%</f>
        <v>75.976</v>
      </c>
      <c r="H21" s="4">
        <v>1</v>
      </c>
    </row>
    <row r="22" s="1" customFormat="1" ht="21" spans="1:8">
      <c r="A22" s="4" t="s">
        <v>56</v>
      </c>
      <c r="B22" s="4" t="s">
        <v>57</v>
      </c>
      <c r="C22" s="4" t="s">
        <v>47</v>
      </c>
      <c r="D22" s="4" t="s">
        <v>55</v>
      </c>
      <c r="E22" s="4">
        <v>61.9</v>
      </c>
      <c r="F22" s="4">
        <v>81.76</v>
      </c>
      <c r="G22" s="5">
        <f t="shared" si="3"/>
        <v>69.844</v>
      </c>
      <c r="H22" s="4">
        <v>2</v>
      </c>
    </row>
    <row r="23" s="1" customFormat="1" ht="21" spans="1:8">
      <c r="A23" s="4" t="s">
        <v>58</v>
      </c>
      <c r="B23" s="4" t="s">
        <v>59</v>
      </c>
      <c r="C23" s="4" t="s">
        <v>47</v>
      </c>
      <c r="D23" s="4" t="s">
        <v>55</v>
      </c>
      <c r="E23" s="4">
        <v>58.6</v>
      </c>
      <c r="F23" s="4">
        <v>82.74</v>
      </c>
      <c r="G23" s="5">
        <f t="shared" si="3"/>
        <v>68.256</v>
      </c>
      <c r="H23" s="4">
        <v>3</v>
      </c>
    </row>
    <row r="24" s="1" customFormat="1" ht="21" spans="1:8">
      <c r="A24" s="4" t="s">
        <v>60</v>
      </c>
      <c r="B24" s="4" t="s">
        <v>61</v>
      </c>
      <c r="C24" s="4" t="s">
        <v>47</v>
      </c>
      <c r="D24" s="4" t="s">
        <v>62</v>
      </c>
      <c r="E24" s="4">
        <v>56.5</v>
      </c>
      <c r="F24" s="4">
        <v>83.24</v>
      </c>
      <c r="G24" s="5">
        <f t="shared" si="3"/>
        <v>67.196</v>
      </c>
      <c r="H24" s="4">
        <v>1</v>
      </c>
    </row>
    <row r="25" s="1" customFormat="1" ht="21" spans="1:8">
      <c r="A25" s="4" t="s">
        <v>63</v>
      </c>
      <c r="B25" s="4" t="s">
        <v>64</v>
      </c>
      <c r="C25" s="4" t="s">
        <v>47</v>
      </c>
      <c r="D25" s="4" t="s">
        <v>62</v>
      </c>
      <c r="E25" s="4">
        <v>53.8</v>
      </c>
      <c r="F25" s="4">
        <v>83.18</v>
      </c>
      <c r="G25" s="5">
        <f t="shared" si="3"/>
        <v>65.552</v>
      </c>
      <c r="H25" s="4">
        <v>2</v>
      </c>
    </row>
    <row r="26" s="1" customFormat="1" ht="21" spans="1:8">
      <c r="A26" s="4" t="s">
        <v>65</v>
      </c>
      <c r="B26" s="4" t="s">
        <v>66</v>
      </c>
      <c r="C26" s="4" t="s">
        <v>47</v>
      </c>
      <c r="D26" s="4" t="s">
        <v>62</v>
      </c>
      <c r="E26" s="4">
        <v>51.9</v>
      </c>
      <c r="F26" s="4">
        <v>83.74</v>
      </c>
      <c r="G26" s="5">
        <f t="shared" si="3"/>
        <v>64.636</v>
      </c>
      <c r="H26" s="4">
        <v>3</v>
      </c>
    </row>
    <row r="27" s="1" customFormat="1" ht="21" spans="1:8">
      <c r="A27" s="4" t="s">
        <v>67</v>
      </c>
      <c r="B27" s="4" t="s">
        <v>68</v>
      </c>
      <c r="C27" s="4" t="s">
        <v>69</v>
      </c>
      <c r="D27" s="4" t="s">
        <v>70</v>
      </c>
      <c r="E27" s="4">
        <v>58.9</v>
      </c>
      <c r="F27" s="4">
        <v>82.46</v>
      </c>
      <c r="G27" s="5">
        <f t="shared" si="3"/>
        <v>68.324</v>
      </c>
      <c r="H27" s="4">
        <v>1</v>
      </c>
    </row>
    <row r="28" s="1" customFormat="1" ht="21" spans="1:8">
      <c r="A28" s="4" t="s">
        <v>71</v>
      </c>
      <c r="B28" s="4" t="s">
        <v>72</v>
      </c>
      <c r="C28" s="4" t="s">
        <v>69</v>
      </c>
      <c r="D28" s="4" t="s">
        <v>70</v>
      </c>
      <c r="E28" s="4">
        <v>54.6</v>
      </c>
      <c r="F28" s="4">
        <v>81.92</v>
      </c>
      <c r="G28" s="5">
        <f t="shared" si="3"/>
        <v>65.528</v>
      </c>
      <c r="H28" s="4">
        <v>2</v>
      </c>
    </row>
    <row r="29" s="1" customFormat="1" ht="21" spans="1:8">
      <c r="A29" s="4" t="s">
        <v>73</v>
      </c>
      <c r="B29" s="4" t="s">
        <v>74</v>
      </c>
      <c r="C29" s="4" t="s">
        <v>69</v>
      </c>
      <c r="D29" s="4" t="s">
        <v>75</v>
      </c>
      <c r="E29" s="4">
        <v>61.5</v>
      </c>
      <c r="F29" s="4">
        <v>80.92</v>
      </c>
      <c r="G29" s="5">
        <f t="shared" si="3"/>
        <v>69.268</v>
      </c>
      <c r="H29" s="4">
        <v>1</v>
      </c>
    </row>
    <row r="30" s="1" customFormat="1" ht="21" spans="1:8">
      <c r="A30" s="4" t="s">
        <v>76</v>
      </c>
      <c r="B30" s="4" t="s">
        <v>77</v>
      </c>
      <c r="C30" s="4" t="s">
        <v>69</v>
      </c>
      <c r="D30" s="4" t="s">
        <v>75</v>
      </c>
      <c r="E30" s="4">
        <v>53.1</v>
      </c>
      <c r="F30" s="4">
        <v>83.62</v>
      </c>
      <c r="G30" s="5">
        <f t="shared" si="3"/>
        <v>65.308</v>
      </c>
      <c r="H30" s="4">
        <v>2</v>
      </c>
    </row>
    <row r="31" s="1" customFormat="1" ht="21" spans="1:8">
      <c r="A31" s="4" t="s">
        <v>78</v>
      </c>
      <c r="B31" s="4" t="s">
        <v>79</v>
      </c>
      <c r="C31" s="4" t="s">
        <v>69</v>
      </c>
      <c r="D31" s="4" t="s">
        <v>75</v>
      </c>
      <c r="E31" s="4">
        <v>46.5</v>
      </c>
      <c r="F31" s="4">
        <v>80.74</v>
      </c>
      <c r="G31" s="5">
        <f t="shared" si="3"/>
        <v>60.196</v>
      </c>
      <c r="H31" s="4">
        <v>3</v>
      </c>
    </row>
    <row r="32" s="1" customFormat="1" ht="21" spans="1:8">
      <c r="A32" s="4" t="s">
        <v>80</v>
      </c>
      <c r="B32" s="4"/>
      <c r="C32" s="4" t="s">
        <v>81</v>
      </c>
      <c r="D32" s="4" t="s">
        <v>82</v>
      </c>
      <c r="E32" s="4">
        <v>83.3</v>
      </c>
      <c r="F32" s="5">
        <v>83.3</v>
      </c>
      <c r="G32" s="5">
        <f t="shared" si="3"/>
        <v>83.3</v>
      </c>
      <c r="H32" s="4">
        <v>1</v>
      </c>
    </row>
    <row r="33" s="1" customFormat="1" ht="21" spans="1:8">
      <c r="A33" s="4" t="s">
        <v>83</v>
      </c>
      <c r="B33" s="4"/>
      <c r="C33" s="4" t="s">
        <v>84</v>
      </c>
      <c r="D33" s="4" t="s">
        <v>85</v>
      </c>
      <c r="E33" s="4">
        <v>83.9</v>
      </c>
      <c r="F33" s="5">
        <v>83.9</v>
      </c>
      <c r="G33" s="5">
        <f t="shared" si="3"/>
        <v>83.9</v>
      </c>
      <c r="H33" s="4">
        <v>1</v>
      </c>
    </row>
    <row r="34" s="1" customFormat="1" ht="21" spans="1:8">
      <c r="A34" s="4" t="s">
        <v>86</v>
      </c>
      <c r="B34" s="4"/>
      <c r="C34" s="4" t="s">
        <v>84</v>
      </c>
      <c r="D34" s="4" t="s">
        <v>87</v>
      </c>
      <c r="E34" s="4">
        <v>83.27</v>
      </c>
      <c r="F34" s="4">
        <v>83.27</v>
      </c>
      <c r="G34" s="5">
        <f t="shared" si="3"/>
        <v>83.27</v>
      </c>
      <c r="H34" s="4">
        <v>1</v>
      </c>
    </row>
    <row r="35" s="1" customFormat="1" ht="21" spans="1:8">
      <c r="A35" s="4" t="s">
        <v>88</v>
      </c>
      <c r="B35" s="4"/>
      <c r="C35" s="4" t="s">
        <v>84</v>
      </c>
      <c r="D35" s="4" t="s">
        <v>87</v>
      </c>
      <c r="E35" s="4">
        <v>83.17</v>
      </c>
      <c r="F35" s="5">
        <v>83.17</v>
      </c>
      <c r="G35" s="5">
        <f t="shared" si="3"/>
        <v>83.17</v>
      </c>
      <c r="H35" s="4">
        <v>2</v>
      </c>
    </row>
  </sheetData>
  <mergeCells count="1">
    <mergeCell ref="A1:H1"/>
  </mergeCell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</cp:lastModifiedBy>
  <dcterms:created xsi:type="dcterms:W3CDTF">2020-12-19T08:39:00Z</dcterms:created>
  <dcterms:modified xsi:type="dcterms:W3CDTF">2020-12-21T01:39:41Z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