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4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 " sheetId="6" r:id="rId6"/>
    <sheet name="表七" sheetId="7" r:id="rId7"/>
    <sheet name="表八 " sheetId="8" r:id="rId8"/>
    <sheet name="表九" sheetId="9" r:id="rId9"/>
    <sheet name="表十 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<sst xmlns="http://schemas.openxmlformats.org/spreadsheetml/2006/main" count="209" uniqueCount="140">
  <si>
    <t>表一</t>
  </si>
  <si>
    <t>单位：万元</t>
  </si>
  <si>
    <t>收入</t>
  </si>
  <si>
    <t>支出</t>
  </si>
  <si>
    <t>项目</t>
  </si>
  <si>
    <t>预算数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</si>
  <si>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</si>
  <si>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</si>
  <si>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</si>
  <si>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</si>
  <si>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</si>
  <si>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</si>
  <si>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</si>
  <si>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</si>
  <si>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</si>
  <si>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</si>
  <si>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</si>
  <si>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</si>
  <si>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</si>
  <si>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</si>
  <si>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</si>
  <si>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</si>
  <si>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</si>
  <si>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</si>
  <si>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</si>
  <si>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表二：</t>
  </si>
  <si>
    <t>科目</t>
  </si>
  <si>
    <t>合计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</si>
  <si>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</si>
  <si>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</si>
  <si>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</si>
  <si>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</si>
  <si>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</si>
  <si>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单位代码</t>
  </si>
  <si>
    <t>科目编码</t>
  </si>
  <si>
    <t>科目名称</t>
  </si>
  <si>
    <t>忻州市人力资源和社会保障局</t>
  </si>
  <si>
    <t>忻州市机关事业单位工人技术等级考核办公室</t>
  </si>
  <si>
    <t>表三：</t>
  </si>
  <si>
    <t xml:space="preserve">       单位：万元</t>
  </si>
  <si>
    <t>基本支出</t>
  </si>
  <si>
    <t>项目支出</t>
  </si>
  <si>
    <t>其他人力资源事务支出</t>
  </si>
  <si>
    <t>机关事业单位基本养老保险缴费支出</t>
  </si>
  <si>
    <t>机关事业单位职业年金缴费支出</t>
  </si>
  <si>
    <t>表四：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</si>
  <si>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</si>
  <si>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</si>
  <si>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</si>
  <si>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</si>
  <si>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金额</t>
  </si>
  <si>
    <t>小计</t>
  </si>
  <si>
    <t>政府性基金预算</t>
  </si>
  <si>
    <t>二、政府性基金预算</t>
  </si>
  <si>
    <t>表五：</t>
  </si>
  <si>
    <t xml:space="preserve">                                                                                        单位：万元</t>
  </si>
  <si>
    <t>项  目</t>
  </si>
  <si>
    <t>合  计</t>
  </si>
  <si>
    <t>表六：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</si>
  <si>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</si>
  <si>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</si>
  <si>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</si>
  <si>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</si>
  <si>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</si>
  <si>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</si>
  <si>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</si>
  <si>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</si>
  <si>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</si>
  <si>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机关事业单位基本养老保险缴费</t>
  </si>
  <si>
    <t xml:space="preserve">  职业年金缴费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</si>
  <si>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</si>
  <si>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</si>
  <si>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</si>
  <si>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</si>
  <si>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</si>
  <si>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</si>
  <si>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</si>
  <si>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</si>
  <si>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</si>
  <si>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</si>
  <si>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</si>
  <si>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</si>
  <si>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</si>
  <si>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</si>
  <si>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</si>
  <si>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</si>
  <si>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</si>
  <si>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</si>
  <si>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</si>
  <si>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</si>
  <si>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</si>
  <si>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</si>
  <si>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</si>
  <si>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抚恤金</t>
  </si>
  <si>
    <t xml:space="preserve">  生活补助</t>
  </si>
  <si>
    <t xml:space="preserve">  奖励金</t>
  </si>
  <si>
    <t xml:space="preserve">  采暖补贴</t>
  </si>
  <si>
    <t xml:space="preserve">  其他对个人和家庭的补助支出</t>
  </si>
  <si>
    <t>合   计</t>
  </si>
  <si>
    <t>表七：</t>
  </si>
  <si>
    <t xml:space="preserve">                                                                            </t>
  </si>
  <si>
    <t xml:space="preserve">                                        单位：万元</t>
  </si>
  <si>
    <t xml:space="preserve">         项 目</t>
  </si>
  <si>
    <t>合 计</t>
  </si>
  <si>
    <t>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</si>
  <si>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</si>
  <si>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</si>
  <si>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</si>
  <si>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</si>
  <si>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表八：</t>
  </si>
  <si>
    <t>项    目</t>
  </si>
  <si>
    <t>政府性基金收入预算</t>
  </si>
  <si>
    <t>收入科目编码</t>
  </si>
  <si>
    <t>收入科目名称</t>
  </si>
  <si>
    <t>表九：</t>
  </si>
  <si>
    <t xml:space="preserve">                                                  单位：万元</t>
  </si>
  <si>
    <t xml:space="preserve">                                 </t>
  </si>
  <si>
    <t>表十：</t>
  </si>
  <si>
    <t xml:space="preserve">                            单位：万元</t>
  </si>
  <si>
    <t>单位名称</t>
  </si>
  <si>
    <t>2018年</t>
  </si>
  <si>
    <t xml:space="preserve">  公积金</t>
  </si>
  <si>
    <t>2019年</t>
  </si>
  <si>
    <t>2019年收支预算总表</t>
  </si>
  <si>
    <t>2019年比2018年增减%</t>
  </si>
  <si>
    <t>2019年预算收入总表</t>
  </si>
  <si>
    <t>2019年预算支出总表</t>
  </si>
  <si>
    <t>2019年财政拨款收支总表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</si>
  <si>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年预算数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</si>
  <si>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年一般公共预算支出预算表</t>
    </r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</si>
  <si>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</si>
  <si>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年预算数比201</t>
    </r>
    <r>
      <rPr>
        <sz val="10"/>
        <rFont val="宋体"/>
        <family val="0"/>
      </rPr>
      <t>8</t>
    </r>
    <r>
      <rPr>
        <sz val="10"/>
        <rFont val="宋体"/>
        <family val="0"/>
      </rPr>
      <t>年预算数增减%</t>
    </r>
  </si>
  <si>
    <t xml:space="preserve">    2019年一般公共预算安排基本支出分经济科目表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</si>
  <si>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其他工资福利支出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</si>
  <si>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其他社会保障缴费</t>
    </r>
  </si>
  <si>
    <r>
      <t xml:space="preserve">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年一般公共预算“三公”经费支出情况统计表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</si>
  <si>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年政府性基金预算收入表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</si>
  <si>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年政府性基金预算支出表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</si>
  <si>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年机关运行经费预算财政拨款情况统计表</t>
    </r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</si>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</sst>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sz val="6.5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0" fontId="8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10" fontId="8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left" vertical="top" wrapText="1"/>
    </xf>
    <xf numFmtId="1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77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vertical="center" shrinkToFit="1"/>
    </xf>
    <xf numFmtId="1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25.25390625" style="1" customWidth="1"/>
    <col min="2" max="2" width="8.25390625" style="1" customWidth="1"/>
    <col min="3" max="3" width="9.50390625" style="1" customWidth="1"/>
    <col min="4" max="4" width="10.50390625" style="1" customWidth="1"/>
    <col min="5" max="5" width="24.25390625" style="1" customWidth="1"/>
    <col min="6" max="6" width="9.75390625" style="1" customWidth="1"/>
    <col min="7" max="7" width="10.00390625" style="1" customWidth="1"/>
    <col min="8" max="8" width="10.375" style="1" customWidth="1"/>
    <col min="9" max="10" width="11.50390625" style="1" customWidth="1"/>
    <col min="11" max="16384" width="9.00390625" style="1" customWidth="1"/>
  </cols>
  <sheetData>
    <row r="1" spans="1:3" ht="14.25">
      <c r="A1" s="2" t="s">
        <v>0</v>
      </c>
      <c r="B1" s="2"/>
      <c r="C1" s="2"/>
    </row>
    <row r="2" spans="1:10" ht="27" customHeight="1">
      <c r="A2" s="74" t="s">
        <v>123</v>
      </c>
      <c r="B2" s="74"/>
      <c r="C2" s="74"/>
      <c r="D2" s="74"/>
      <c r="E2" s="74"/>
      <c r="F2" s="74"/>
      <c r="G2" s="74"/>
      <c r="H2" s="74"/>
      <c r="I2" s="68"/>
      <c r="J2" s="68"/>
    </row>
    <row r="3" spans="1:10" ht="20.25">
      <c r="A3" s="3"/>
      <c r="B3" s="3"/>
      <c r="C3" s="3"/>
      <c r="D3" s="3"/>
      <c r="E3" s="3"/>
      <c r="F3" s="3"/>
      <c r="G3" s="3"/>
      <c r="H3" s="4" t="s">
        <v>1</v>
      </c>
      <c r="I3" s="4"/>
      <c r="J3" s="4"/>
    </row>
    <row r="4" spans="1:10" ht="14.25">
      <c r="A4" s="75" t="s">
        <v>2</v>
      </c>
      <c r="B4" s="75"/>
      <c r="C4" s="75"/>
      <c r="D4" s="75"/>
      <c r="E4" s="75" t="s">
        <v>3</v>
      </c>
      <c r="F4" s="75"/>
      <c r="G4" s="75"/>
      <c r="H4" s="75"/>
      <c r="I4" s="69"/>
      <c r="J4" s="69"/>
    </row>
    <row r="5" spans="1:10" ht="14.25">
      <c r="A5" s="79" t="s">
        <v>4</v>
      </c>
      <c r="B5" s="76" t="s">
        <v>5</v>
      </c>
      <c r="C5" s="77"/>
      <c r="D5" s="78"/>
      <c r="E5" s="79" t="s">
        <v>4</v>
      </c>
      <c r="F5" s="76" t="s">
        <v>5</v>
      </c>
      <c r="G5" s="77"/>
      <c r="H5" s="78"/>
      <c r="I5" s="69"/>
      <c r="J5" s="69"/>
    </row>
    <row r="6" spans="1:10" ht="28.5" customHeight="1">
      <c r="A6" s="80"/>
      <c r="B6" s="5" t="s">
        <v>120</v>
      </c>
      <c r="C6" s="5" t="s">
        <v>122</v>
      </c>
      <c r="D6" s="66" t="s">
        <v>124</v>
      </c>
      <c r="E6" s="80"/>
      <c r="F6" s="5" t="s">
        <v>120</v>
      </c>
      <c r="G6" s="5" t="s">
        <v>122</v>
      </c>
      <c r="H6" s="66" t="s">
        <v>124</v>
      </c>
      <c r="I6" s="69"/>
      <c r="J6" s="69"/>
    </row>
    <row r="7" spans="1:10" ht="15" customHeight="1">
      <c r="A7" s="6" t="s">
        <v>6</v>
      </c>
      <c r="B7" s="6">
        <v>87.28</v>
      </c>
      <c r="C7" s="111">
        <v>61.28</v>
      </c>
      <c r="D7" s="67">
        <f>(C7-B7)/B7*100%</f>
        <v>-0.29789184234647115</v>
      </c>
      <c r="E7" s="6" t="s">
        <v>7</v>
      </c>
      <c r="F7" s="6">
        <v>78.96</v>
      </c>
      <c r="G7" s="6">
        <v>52.78</v>
      </c>
      <c r="H7" s="67">
        <f>(G7-F7)/F7*100%</f>
        <v>-0.3315602836879432</v>
      </c>
      <c r="I7" s="69"/>
      <c r="J7" s="69"/>
    </row>
    <row r="8" spans="1:10" ht="14.25">
      <c r="A8" s="6" t="s">
        <v>8</v>
      </c>
      <c r="B8" s="6"/>
      <c r="C8" s="6"/>
      <c r="D8" s="67"/>
      <c r="E8" s="6" t="s">
        <v>9</v>
      </c>
      <c r="F8" s="6"/>
      <c r="G8" s="6"/>
      <c r="H8" s="67"/>
      <c r="I8" s="69"/>
      <c r="J8" s="69"/>
    </row>
    <row r="9" spans="1:10" ht="16.5" customHeight="1">
      <c r="A9" s="6" t="s">
        <v>10</v>
      </c>
      <c r="B9" s="6"/>
      <c r="C9" s="6"/>
      <c r="D9" s="67"/>
      <c r="E9" s="6" t="s">
        <v>11</v>
      </c>
      <c r="F9" s="6"/>
      <c r="G9" s="6"/>
      <c r="H9" s="67"/>
      <c r="I9" s="69"/>
      <c r="J9" s="69"/>
    </row>
    <row r="10" spans="1:10" ht="14.25">
      <c r="A10" s="6" t="s">
        <v>12</v>
      </c>
      <c r="B10" s="6"/>
      <c r="C10" s="6"/>
      <c r="D10" s="67"/>
      <c r="E10" s="6" t="s">
        <v>13</v>
      </c>
      <c r="F10" s="6"/>
      <c r="G10" s="6"/>
      <c r="H10" s="67"/>
      <c r="I10" s="69"/>
      <c r="J10" s="69"/>
    </row>
    <row r="11" spans="1:10" ht="14.25">
      <c r="A11" s="23" t="s">
        <v>14</v>
      </c>
      <c r="B11" s="23"/>
      <c r="C11" s="23"/>
      <c r="D11" s="67"/>
      <c r="E11" s="6" t="s">
        <v>15</v>
      </c>
      <c r="F11" s="6"/>
      <c r="G11" s="6"/>
      <c r="H11" s="67"/>
      <c r="I11" s="69"/>
      <c r="J11" s="69"/>
    </row>
    <row r="12" spans="1:10" ht="14.25">
      <c r="A12" s="5"/>
      <c r="B12" s="5"/>
      <c r="C12" s="5"/>
      <c r="D12" s="67"/>
      <c r="E12" s="6" t="s">
        <v>16</v>
      </c>
      <c r="F12" s="6"/>
      <c r="G12" s="6"/>
      <c r="H12" s="67"/>
      <c r="I12" s="69"/>
      <c r="J12" s="69"/>
    </row>
    <row r="13" spans="1:10" ht="14.25">
      <c r="A13" s="5"/>
      <c r="B13" s="5"/>
      <c r="C13" s="5"/>
      <c r="D13" s="67"/>
      <c r="E13" s="6" t="s">
        <v>17</v>
      </c>
      <c r="F13" s="6"/>
      <c r="G13" s="6"/>
      <c r="H13" s="67"/>
      <c r="I13" s="69"/>
      <c r="J13" s="69"/>
    </row>
    <row r="14" spans="1:10" ht="14.25">
      <c r="A14" s="5"/>
      <c r="B14" s="5"/>
      <c r="C14" s="5"/>
      <c r="D14" s="67"/>
      <c r="E14" s="6" t="s">
        <v>18</v>
      </c>
      <c r="F14" s="43">
        <v>8.32</v>
      </c>
      <c r="G14" s="43">
        <v>8.5</v>
      </c>
      <c r="H14" s="67">
        <f>(G14-F14)/F14*100%</f>
        <v>0.02163461538461535</v>
      </c>
      <c r="I14" s="69"/>
      <c r="J14" s="69"/>
    </row>
    <row r="15" spans="1:10" ht="14.25">
      <c r="A15" s="5"/>
      <c r="B15" s="5"/>
      <c r="C15" s="5"/>
      <c r="D15" s="67"/>
      <c r="E15" s="6" t="s">
        <v>19</v>
      </c>
      <c r="F15" s="117"/>
      <c r="G15" s="117"/>
      <c r="H15" s="117"/>
      <c r="I15" s="69"/>
      <c r="J15" s="69"/>
    </row>
    <row r="16" spans="1:10" ht="14.25">
      <c r="A16" s="5"/>
      <c r="B16" s="5"/>
      <c r="C16" s="5"/>
      <c r="D16" s="67"/>
      <c r="E16" s="6" t="s">
        <v>20</v>
      </c>
      <c r="F16" s="6"/>
      <c r="G16" s="6"/>
      <c r="H16" s="67"/>
      <c r="I16" s="69"/>
      <c r="J16" s="69"/>
    </row>
    <row r="17" spans="1:10" ht="14.25">
      <c r="A17" s="5"/>
      <c r="B17" s="5"/>
      <c r="C17" s="5"/>
      <c r="D17" s="67"/>
      <c r="E17" s="6" t="s">
        <v>21</v>
      </c>
      <c r="F17" s="6"/>
      <c r="G17" s="6"/>
      <c r="H17" s="67"/>
      <c r="I17" s="69"/>
      <c r="J17" s="69"/>
    </row>
    <row r="18" spans="1:10" ht="14.25">
      <c r="A18" s="5"/>
      <c r="B18" s="5"/>
      <c r="C18" s="5"/>
      <c r="D18" s="67"/>
      <c r="E18" s="6" t="s">
        <v>22</v>
      </c>
      <c r="F18" s="6"/>
      <c r="G18" s="6"/>
      <c r="H18" s="67"/>
      <c r="I18" s="69"/>
      <c r="J18" s="69"/>
    </row>
    <row r="19" spans="1:10" ht="14.25">
      <c r="A19" s="5"/>
      <c r="B19" s="5"/>
      <c r="C19" s="5"/>
      <c r="D19" s="67"/>
      <c r="E19" s="7"/>
      <c r="F19" s="7"/>
      <c r="G19" s="7"/>
      <c r="H19" s="67"/>
      <c r="I19" s="69"/>
      <c r="J19" s="69"/>
    </row>
    <row r="20" spans="1:10" ht="14.25">
      <c r="A20" s="7" t="s">
        <v>23</v>
      </c>
      <c r="B20" s="6">
        <f>SUM(B7:B19)</f>
        <v>87.28</v>
      </c>
      <c r="C20" s="112">
        <f>SUM(C7:C19)</f>
        <v>61.28</v>
      </c>
      <c r="D20" s="70">
        <f>SUM(D7:D19)</f>
        <v>-0.29789184234647115</v>
      </c>
      <c r="E20" s="6"/>
      <c r="F20" s="6">
        <f>SUM(F7:F19)</f>
        <v>87.28</v>
      </c>
      <c r="G20" s="6">
        <f>SUM(G7:G19)</f>
        <v>61.28</v>
      </c>
      <c r="H20" s="67">
        <f>SUM(H7:H19)</f>
        <v>-0.30992566830332785</v>
      </c>
      <c r="I20" s="69"/>
      <c r="J20" s="69"/>
    </row>
  </sheetData>
  <sheetProtection/>
  <mergeCells count="7">
    <mergeCell ref="A2:H2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B22" sqref="B22"/>
    </sheetView>
  </sheetViews>
  <sheetFormatPr defaultColWidth="9.00390625" defaultRowHeight="14.25"/>
  <cols>
    <col min="1" max="1" width="36.125" style="1" customWidth="1"/>
    <col min="2" max="2" width="33.875" style="1" customWidth="1"/>
    <col min="3" max="16384" width="9.00390625" style="1" customWidth="1"/>
  </cols>
  <sheetData>
    <row r="1" ht="14.25">
      <c r="A1" s="2" t="s">
        <v>117</v>
      </c>
    </row>
    <row r="2" spans="1:2" ht="27" customHeight="1">
      <c r="A2" s="116" t="s">
        <v>138</v>
      </c>
      <c r="B2" s="74"/>
    </row>
    <row r="3" spans="1:2" ht="20.25">
      <c r="A3" s="3"/>
      <c r="B3" s="4" t="s">
        <v>118</v>
      </c>
    </row>
    <row r="4" spans="1:2" ht="27" customHeight="1">
      <c r="A4" s="5" t="s">
        <v>119</v>
      </c>
      <c r="B4" s="119" t="s">
        <v>139</v>
      </c>
    </row>
    <row r="5" spans="1:2" ht="14.25">
      <c r="A5" s="5" t="s">
        <v>37</v>
      </c>
      <c r="B5" s="5"/>
    </row>
    <row r="6" spans="1:2" ht="14.25">
      <c r="A6" s="6"/>
      <c r="B6" s="6"/>
    </row>
    <row r="7" spans="1:2" ht="14.25">
      <c r="A7" s="6"/>
      <c r="B7" s="6"/>
    </row>
    <row r="8" spans="1:2" ht="14.25">
      <c r="A8" s="6"/>
      <c r="B8" s="6"/>
    </row>
    <row r="9" spans="1:2" ht="14.25">
      <c r="A9" s="7" t="s">
        <v>98</v>
      </c>
      <c r="B9" s="7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9.00390625" style="1" customWidth="1"/>
    <col min="2" max="2" width="7.875" style="1" customWidth="1"/>
    <col min="3" max="3" width="36.50390625" style="1" customWidth="1"/>
    <col min="4" max="4" width="8.375" style="1" customWidth="1"/>
    <col min="5" max="5" width="8.75390625" style="59" customWidth="1"/>
    <col min="6" max="6" width="6.125" style="1" customWidth="1"/>
    <col min="7" max="7" width="7.50390625" style="1" customWidth="1"/>
    <col min="8" max="8" width="6.625" style="1" customWidth="1"/>
    <col min="9" max="9" width="9.125" style="1" customWidth="1"/>
    <col min="10" max="16384" width="9.00390625" style="1" customWidth="1"/>
  </cols>
  <sheetData>
    <row r="1" ht="14.25">
      <c r="B1" s="2" t="s">
        <v>25</v>
      </c>
    </row>
    <row r="2" spans="2:9" ht="30.75" customHeight="1">
      <c r="B2" s="74" t="s">
        <v>125</v>
      </c>
      <c r="C2" s="74"/>
      <c r="D2" s="74"/>
      <c r="E2" s="81"/>
      <c r="F2" s="74"/>
      <c r="G2" s="74"/>
      <c r="H2" s="74"/>
      <c r="I2" s="74"/>
    </row>
    <row r="3" ht="14.25">
      <c r="I3" s="65" t="s">
        <v>1</v>
      </c>
    </row>
    <row r="4" spans="1:9" s="58" customFormat="1" ht="27" customHeight="1">
      <c r="A4" s="60"/>
      <c r="B4" s="75" t="s">
        <v>26</v>
      </c>
      <c r="C4" s="75"/>
      <c r="D4" s="75" t="s">
        <v>27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</row>
    <row r="5" spans="1:9" s="58" customFormat="1" ht="27" customHeight="1">
      <c r="A5" s="60" t="s">
        <v>33</v>
      </c>
      <c r="B5" s="5" t="s">
        <v>34</v>
      </c>
      <c r="C5" s="5" t="s">
        <v>35</v>
      </c>
      <c r="D5" s="75"/>
      <c r="E5" s="83"/>
      <c r="F5" s="83"/>
      <c r="G5" s="83"/>
      <c r="H5" s="83"/>
      <c r="I5" s="83"/>
    </row>
    <row r="6" spans="1:9" ht="14.25">
      <c r="A6" s="61">
        <v>309</v>
      </c>
      <c r="B6" s="23"/>
      <c r="C6" s="23" t="s">
        <v>36</v>
      </c>
      <c r="D6" s="43">
        <f>E6</f>
        <v>61.28</v>
      </c>
      <c r="E6" s="111">
        <v>61.28</v>
      </c>
      <c r="F6" s="5"/>
      <c r="G6" s="5"/>
      <c r="H6" s="5"/>
      <c r="I6" s="5"/>
    </row>
    <row r="7" spans="1:9" ht="14.25">
      <c r="A7" s="61">
        <v>309013</v>
      </c>
      <c r="B7" s="23"/>
      <c r="C7" s="23" t="s">
        <v>37</v>
      </c>
      <c r="D7" s="43">
        <f>E7</f>
        <v>61.28</v>
      </c>
      <c r="E7" s="111">
        <v>61.28</v>
      </c>
      <c r="F7" s="5"/>
      <c r="G7" s="5"/>
      <c r="H7" s="5"/>
      <c r="I7" s="5"/>
    </row>
    <row r="8" spans="1:9" ht="14.25">
      <c r="A8" s="61"/>
      <c r="B8" s="23"/>
      <c r="C8" s="23"/>
      <c r="D8" s="43"/>
      <c r="E8" s="43"/>
      <c r="F8" s="5"/>
      <c r="G8" s="5"/>
      <c r="H8" s="5"/>
      <c r="I8" s="5"/>
    </row>
    <row r="9" spans="1:9" ht="14.25">
      <c r="A9" s="61"/>
      <c r="B9" s="23"/>
      <c r="C9" s="23"/>
      <c r="D9" s="43"/>
      <c r="E9" s="43"/>
      <c r="F9" s="5"/>
      <c r="G9" s="5"/>
      <c r="H9" s="5"/>
      <c r="I9" s="5"/>
    </row>
    <row r="10" spans="1:9" ht="14.25">
      <c r="A10" s="61"/>
      <c r="B10" s="23"/>
      <c r="C10" s="23"/>
      <c r="D10" s="43"/>
      <c r="E10" s="43"/>
      <c r="F10" s="5"/>
      <c r="G10" s="5"/>
      <c r="H10" s="5"/>
      <c r="I10" s="5"/>
    </row>
    <row r="11" spans="1:9" ht="14.25">
      <c r="A11" s="61"/>
      <c r="B11" s="23"/>
      <c r="C11" s="23"/>
      <c r="D11" s="43"/>
      <c r="E11" s="43"/>
      <c r="F11" s="5"/>
      <c r="G11" s="5"/>
      <c r="H11" s="5"/>
      <c r="I11" s="5"/>
    </row>
    <row r="12" spans="1:9" ht="14.25">
      <c r="A12" s="61"/>
      <c r="B12" s="62"/>
      <c r="C12" s="62"/>
      <c r="D12" s="63"/>
      <c r="E12" s="63"/>
      <c r="F12" s="64"/>
      <c r="G12" s="64"/>
      <c r="H12" s="64"/>
      <c r="I12" s="64"/>
    </row>
    <row r="13" spans="1:9" ht="14.25">
      <c r="A13" s="61"/>
      <c r="B13" s="23"/>
      <c r="C13" s="23"/>
      <c r="D13" s="43"/>
      <c r="E13" s="43"/>
      <c r="F13" s="5"/>
      <c r="G13" s="5"/>
      <c r="H13" s="5"/>
      <c r="I13" s="5"/>
    </row>
    <row r="14" spans="1:9" ht="14.25">
      <c r="A14" s="76" t="s">
        <v>27</v>
      </c>
      <c r="B14" s="82"/>
      <c r="C14" s="5"/>
      <c r="D14" s="43">
        <f>D6</f>
        <v>61.28</v>
      </c>
      <c r="E14" s="43">
        <f>E6</f>
        <v>61.28</v>
      </c>
      <c r="F14" s="5"/>
      <c r="G14" s="5"/>
      <c r="H14" s="5"/>
      <c r="I14" s="5"/>
    </row>
  </sheetData>
  <sheetProtection/>
  <mergeCells count="9">
    <mergeCell ref="B2:I2"/>
    <mergeCell ref="B4:C4"/>
    <mergeCell ref="A14:B1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D6" sqref="D6"/>
    </sheetView>
  </sheetViews>
  <sheetFormatPr defaultColWidth="9.00390625" defaultRowHeight="14.25"/>
  <cols>
    <col min="3" max="3" width="36.50390625" style="0" customWidth="1"/>
    <col min="4" max="4" width="11.625" style="0" customWidth="1"/>
    <col min="5" max="5" width="11.25390625" style="0" customWidth="1"/>
    <col min="6" max="6" width="14.75390625" style="54" customWidth="1"/>
  </cols>
  <sheetData>
    <row r="1" ht="14.25">
      <c r="B1" t="s">
        <v>38</v>
      </c>
    </row>
    <row r="2" spans="2:6" ht="29.25" customHeight="1">
      <c r="B2" s="74" t="s">
        <v>126</v>
      </c>
      <c r="C2" s="74"/>
      <c r="D2" s="74"/>
      <c r="E2" s="74"/>
      <c r="F2" s="81"/>
    </row>
    <row r="3" ht="15.75" customHeight="1">
      <c r="F3" s="55" t="s">
        <v>39</v>
      </c>
    </row>
    <row r="4" spans="1:6" ht="14.25">
      <c r="A4" s="32" t="s">
        <v>33</v>
      </c>
      <c r="B4" s="5" t="s">
        <v>34</v>
      </c>
      <c r="C4" s="5" t="s">
        <v>35</v>
      </c>
      <c r="D4" s="5" t="s">
        <v>27</v>
      </c>
      <c r="E4" s="56" t="s">
        <v>40</v>
      </c>
      <c r="F4" s="57" t="s">
        <v>41</v>
      </c>
    </row>
    <row r="5" spans="1:6" ht="14.25">
      <c r="A5" s="32">
        <v>309013</v>
      </c>
      <c r="B5" s="23"/>
      <c r="C5" s="23" t="s">
        <v>37</v>
      </c>
      <c r="D5" s="43">
        <f>E5+F5</f>
        <v>61.28</v>
      </c>
      <c r="E5" s="43">
        <f>SUM(E6:E8)</f>
        <v>51.28</v>
      </c>
      <c r="F5" s="43">
        <f>F6</f>
        <v>10</v>
      </c>
    </row>
    <row r="6" spans="1:6" ht="14.25">
      <c r="A6" s="32">
        <v>309013</v>
      </c>
      <c r="B6" s="23">
        <v>2011099</v>
      </c>
      <c r="C6" s="23" t="s">
        <v>42</v>
      </c>
      <c r="D6" s="43">
        <f>E6+F6</f>
        <v>52.78</v>
      </c>
      <c r="E6" s="43">
        <v>42.78</v>
      </c>
      <c r="F6" s="43">
        <v>10</v>
      </c>
    </row>
    <row r="7" spans="1:6" ht="14.25">
      <c r="A7" s="32">
        <v>309013</v>
      </c>
      <c r="B7" s="23">
        <v>2080505</v>
      </c>
      <c r="C7" s="23" t="s">
        <v>43</v>
      </c>
      <c r="D7" s="43">
        <f>E7+F7</f>
        <v>6.12</v>
      </c>
      <c r="E7" s="43">
        <v>6.12</v>
      </c>
      <c r="F7" s="43"/>
    </row>
    <row r="8" spans="1:6" ht="14.25">
      <c r="A8" s="32">
        <v>309013</v>
      </c>
      <c r="B8" s="23">
        <v>2080506</v>
      </c>
      <c r="C8" s="23" t="s">
        <v>44</v>
      </c>
      <c r="D8" s="43">
        <f>E8+F8</f>
        <v>2.38</v>
      </c>
      <c r="E8" s="43">
        <v>2.38</v>
      </c>
      <c r="F8" s="43"/>
    </row>
    <row r="9" spans="1:6" ht="14.25">
      <c r="A9" s="32"/>
      <c r="B9" s="23"/>
      <c r="C9" s="23"/>
      <c r="D9" s="43"/>
      <c r="E9" s="43"/>
      <c r="F9" s="43"/>
    </row>
    <row r="10" spans="1:6" ht="14.25">
      <c r="A10" s="32"/>
      <c r="B10" s="23"/>
      <c r="C10" s="23"/>
      <c r="D10" s="43"/>
      <c r="E10" s="43"/>
      <c r="F10" s="43"/>
    </row>
    <row r="11" spans="1:6" ht="14.25">
      <c r="A11" s="32"/>
      <c r="B11" s="23"/>
      <c r="C11" s="23"/>
      <c r="D11" s="43"/>
      <c r="E11" s="43"/>
      <c r="F11" s="43"/>
    </row>
    <row r="12" spans="1:6" ht="14.25">
      <c r="A12" s="76" t="s">
        <v>27</v>
      </c>
      <c r="B12" s="82"/>
      <c r="C12" s="5"/>
      <c r="D12" s="71">
        <f>D5</f>
        <v>61.28</v>
      </c>
      <c r="E12" s="71">
        <f>E5</f>
        <v>51.28</v>
      </c>
      <c r="F12" s="71">
        <f>SUM(F6:F11)</f>
        <v>10</v>
      </c>
    </row>
  </sheetData>
  <sheetProtection/>
  <mergeCells count="2">
    <mergeCell ref="B2:F2"/>
    <mergeCell ref="A12:B12"/>
  </mergeCells>
  <printOptions/>
  <pageMargins left="0.75" right="0.75" top="1" bottom="1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E10" sqref="E10"/>
    </sheetView>
  </sheetViews>
  <sheetFormatPr defaultColWidth="9.00390625" defaultRowHeight="14.25"/>
  <cols>
    <col min="1" max="1" width="23.00390625" style="0" customWidth="1"/>
    <col min="2" max="2" width="8.00390625" style="0" customWidth="1"/>
    <col min="3" max="3" width="22.625" style="0" customWidth="1"/>
    <col min="4" max="4" width="9.375" style="0" customWidth="1"/>
    <col min="5" max="5" width="7.625" style="0" customWidth="1"/>
    <col min="6" max="6" width="7.875" style="0" customWidth="1"/>
  </cols>
  <sheetData>
    <row r="1" ht="14.25">
      <c r="A1" s="39" t="s">
        <v>45</v>
      </c>
    </row>
    <row r="2" spans="1:6" ht="20.25">
      <c r="A2" s="84" t="s">
        <v>127</v>
      </c>
      <c r="B2" s="84"/>
      <c r="C2" s="84"/>
      <c r="D2" s="84"/>
      <c r="E2" s="84"/>
      <c r="F2" s="84"/>
    </row>
    <row r="3" spans="1:5" ht="14.25">
      <c r="A3" s="40" t="s">
        <v>46</v>
      </c>
      <c r="E3" s="8" t="s">
        <v>47</v>
      </c>
    </row>
    <row r="4" spans="1:6" ht="14.25">
      <c r="A4" s="85" t="s">
        <v>48</v>
      </c>
      <c r="B4" s="86"/>
      <c r="C4" s="85" t="s">
        <v>49</v>
      </c>
      <c r="D4" s="86"/>
      <c r="E4" s="86"/>
      <c r="F4" s="87"/>
    </row>
    <row r="5" spans="1:6" ht="14.25">
      <c r="A5" s="88" t="s">
        <v>4</v>
      </c>
      <c r="B5" s="88" t="s">
        <v>50</v>
      </c>
      <c r="C5" s="88" t="s">
        <v>4</v>
      </c>
      <c r="D5" s="85" t="s">
        <v>5</v>
      </c>
      <c r="E5" s="86"/>
      <c r="F5" s="87"/>
    </row>
    <row r="6" spans="1:6" ht="24">
      <c r="A6" s="89"/>
      <c r="B6" s="89"/>
      <c r="C6" s="89"/>
      <c r="D6" s="26" t="s">
        <v>51</v>
      </c>
      <c r="E6" s="26" t="s">
        <v>28</v>
      </c>
      <c r="F6" s="35" t="s">
        <v>52</v>
      </c>
    </row>
    <row r="7" spans="1:6" ht="21" customHeight="1">
      <c r="A7" s="18" t="s">
        <v>6</v>
      </c>
      <c r="B7" s="29">
        <v>61.28</v>
      </c>
      <c r="C7" s="42" t="s">
        <v>7</v>
      </c>
      <c r="D7" s="43">
        <f>E7+F7</f>
        <v>52.78</v>
      </c>
      <c r="E7" s="114">
        <v>52.78</v>
      </c>
      <c r="F7" s="38"/>
    </row>
    <row r="8" spans="1:6" ht="21" customHeight="1">
      <c r="A8" s="11" t="s">
        <v>53</v>
      </c>
      <c r="B8" s="20"/>
      <c r="C8" s="42" t="s">
        <v>9</v>
      </c>
      <c r="D8" s="43"/>
      <c r="E8" s="113"/>
      <c r="F8" s="35"/>
    </row>
    <row r="9" spans="1:6" ht="21" customHeight="1">
      <c r="A9" s="11"/>
      <c r="B9" s="45"/>
      <c r="C9" s="46" t="s">
        <v>11</v>
      </c>
      <c r="D9" s="43"/>
      <c r="E9" s="44"/>
      <c r="F9" s="35"/>
    </row>
    <row r="10" spans="1:6" ht="21" customHeight="1">
      <c r="A10" s="11"/>
      <c r="B10" s="47"/>
      <c r="C10" s="48" t="s">
        <v>13</v>
      </c>
      <c r="D10" s="43"/>
      <c r="E10" s="44"/>
      <c r="F10" s="35"/>
    </row>
    <row r="11" spans="1:6" ht="21" customHeight="1">
      <c r="A11" s="11"/>
      <c r="B11" s="49"/>
      <c r="C11" s="50" t="s">
        <v>15</v>
      </c>
      <c r="D11" s="43"/>
      <c r="E11" s="44"/>
      <c r="F11" s="38"/>
    </row>
    <row r="12" spans="1:6" ht="21" customHeight="1">
      <c r="A12" s="41"/>
      <c r="B12" s="35"/>
      <c r="C12" s="42" t="s">
        <v>16</v>
      </c>
      <c r="D12" s="43"/>
      <c r="E12" s="44"/>
      <c r="F12" s="35"/>
    </row>
    <row r="13" spans="1:6" ht="21" customHeight="1">
      <c r="A13" s="41"/>
      <c r="B13" s="35"/>
      <c r="C13" s="42" t="s">
        <v>17</v>
      </c>
      <c r="D13" s="43"/>
      <c r="E13" s="44"/>
      <c r="F13" s="35"/>
    </row>
    <row r="14" spans="1:6" ht="21" customHeight="1">
      <c r="A14" s="41"/>
      <c r="B14" s="35"/>
      <c r="C14" s="42" t="s">
        <v>18</v>
      </c>
      <c r="D14" s="43">
        <f>E14+F14</f>
        <v>8.5</v>
      </c>
      <c r="E14" s="43">
        <v>8.5</v>
      </c>
      <c r="F14" s="38"/>
    </row>
    <row r="15" spans="1:6" ht="21" customHeight="1">
      <c r="A15" s="41"/>
      <c r="B15" s="35"/>
      <c r="C15" s="42" t="s">
        <v>19</v>
      </c>
      <c r="D15" s="43"/>
      <c r="E15" s="44"/>
      <c r="F15" s="35"/>
    </row>
    <row r="16" spans="1:6" ht="21" customHeight="1">
      <c r="A16" s="41"/>
      <c r="B16" s="35"/>
      <c r="C16" s="46" t="s">
        <v>20</v>
      </c>
      <c r="D16" s="43"/>
      <c r="E16" s="44"/>
      <c r="F16" s="51"/>
    </row>
    <row r="17" spans="1:6" ht="21" customHeight="1">
      <c r="A17" s="41"/>
      <c r="B17" s="52"/>
      <c r="C17" s="48" t="s">
        <v>21</v>
      </c>
      <c r="D17" s="43"/>
      <c r="E17" s="47"/>
      <c r="F17" s="47"/>
    </row>
    <row r="18" spans="1:6" ht="21" customHeight="1">
      <c r="A18" s="41"/>
      <c r="B18" s="52"/>
      <c r="C18" s="48" t="s">
        <v>22</v>
      </c>
      <c r="D18" s="43"/>
      <c r="E18" s="47"/>
      <c r="F18" s="47"/>
    </row>
    <row r="19" spans="1:6" ht="21" customHeight="1">
      <c r="A19" s="41" t="s">
        <v>23</v>
      </c>
      <c r="B19" s="31">
        <f>SUM(B7:B18)</f>
        <v>61.28</v>
      </c>
      <c r="C19" s="52" t="s">
        <v>24</v>
      </c>
      <c r="D19" s="53">
        <f>SUM(D7:D18)</f>
        <v>61.28</v>
      </c>
      <c r="E19" s="53">
        <f>SUM(E7:E18)</f>
        <v>61.28</v>
      </c>
      <c r="F19" s="38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1.27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tabSelected="1" zoomScalePageLayoutView="0" workbookViewId="0" topLeftCell="A5">
      <selection activeCell="C24" sqref="C24"/>
    </sheetView>
  </sheetViews>
  <sheetFormatPr defaultColWidth="9.00390625" defaultRowHeight="14.25"/>
  <cols>
    <col min="1" max="2" width="7.375" style="0" customWidth="1"/>
    <col min="3" max="3" width="33.625" style="0" customWidth="1"/>
    <col min="4" max="12" width="8.00390625" style="0" customWidth="1"/>
  </cols>
  <sheetData>
    <row r="1" ht="14.25">
      <c r="B1" s="12" t="s">
        <v>54</v>
      </c>
    </row>
    <row r="2" spans="2:12" ht="25.5" customHeight="1">
      <c r="B2" s="116" t="s">
        <v>129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4.25">
      <c r="B3" s="92" t="s">
        <v>55</v>
      </c>
      <c r="C3" s="92"/>
      <c r="D3" s="93"/>
      <c r="E3" s="93"/>
      <c r="F3" s="93"/>
      <c r="G3" s="93"/>
      <c r="H3" s="93"/>
      <c r="I3" s="93"/>
      <c r="J3" s="93"/>
      <c r="K3" s="93"/>
      <c r="L3" s="93"/>
    </row>
    <row r="4" spans="1:12" ht="14.25">
      <c r="A4" s="94" t="s">
        <v>56</v>
      </c>
      <c r="B4" s="86"/>
      <c r="C4" s="87"/>
      <c r="D4" s="115" t="s">
        <v>128</v>
      </c>
      <c r="E4" s="86"/>
      <c r="F4" s="87"/>
      <c r="G4" s="115" t="s">
        <v>130</v>
      </c>
      <c r="H4" s="86"/>
      <c r="I4" s="87"/>
      <c r="J4" s="115" t="s">
        <v>131</v>
      </c>
      <c r="K4" s="86"/>
      <c r="L4" s="87"/>
    </row>
    <row r="5" spans="1:12" ht="14.25">
      <c r="A5" s="25" t="s">
        <v>33</v>
      </c>
      <c r="B5" s="26" t="s">
        <v>34</v>
      </c>
      <c r="C5" s="26" t="s">
        <v>35</v>
      </c>
      <c r="D5" s="26" t="s">
        <v>27</v>
      </c>
      <c r="E5" s="26" t="s">
        <v>40</v>
      </c>
      <c r="F5" s="26" t="s">
        <v>41</v>
      </c>
      <c r="G5" s="26" t="s">
        <v>27</v>
      </c>
      <c r="H5" s="26" t="s">
        <v>40</v>
      </c>
      <c r="I5" s="26" t="s">
        <v>41</v>
      </c>
      <c r="J5" s="37" t="s">
        <v>27</v>
      </c>
      <c r="K5" s="37" t="s">
        <v>40</v>
      </c>
      <c r="L5" s="37" t="s">
        <v>41</v>
      </c>
    </row>
    <row r="6" spans="1:12" ht="14.25">
      <c r="A6" s="27">
        <v>309</v>
      </c>
      <c r="B6" s="28"/>
      <c r="C6" s="23" t="s">
        <v>36</v>
      </c>
      <c r="D6" s="29"/>
      <c r="E6" s="29"/>
      <c r="F6" s="29"/>
      <c r="G6" s="29"/>
      <c r="H6" s="29"/>
      <c r="I6" s="29"/>
      <c r="J6" s="38"/>
      <c r="K6" s="38"/>
      <c r="L6" s="38"/>
    </row>
    <row r="7" spans="1:12" ht="14.25">
      <c r="A7" s="27">
        <v>309013</v>
      </c>
      <c r="B7" s="30"/>
      <c r="C7" s="23" t="s">
        <v>37</v>
      </c>
      <c r="D7" s="31">
        <f>D29</f>
        <v>87.28</v>
      </c>
      <c r="E7" s="31">
        <f>E29</f>
        <v>52.28</v>
      </c>
      <c r="F7" s="31">
        <f>F29</f>
        <v>35</v>
      </c>
      <c r="G7" s="31">
        <f>G29</f>
        <v>61.28</v>
      </c>
      <c r="H7" s="31">
        <f>H29</f>
        <v>51.28</v>
      </c>
      <c r="I7" s="31">
        <f>I29</f>
        <v>10</v>
      </c>
      <c r="J7" s="122">
        <f>(G7-D7)/D7*100%</f>
        <v>-0.29789184234647115</v>
      </c>
      <c r="K7" s="122">
        <f aca="true" t="shared" si="0" ref="J7:L10">(H7-E7)/E7*100%</f>
        <v>-0.019127773527161437</v>
      </c>
      <c r="L7" s="122">
        <f t="shared" si="0"/>
        <v>-0.7142857142857143</v>
      </c>
    </row>
    <row r="8" spans="1:12" ht="14.25">
      <c r="A8" s="32"/>
      <c r="B8" s="33">
        <v>2011099</v>
      </c>
      <c r="C8" s="23" t="s">
        <v>42</v>
      </c>
      <c r="D8" s="31">
        <f>E8+F8</f>
        <v>78.96000000000001</v>
      </c>
      <c r="E8" s="31">
        <v>43.96</v>
      </c>
      <c r="F8" s="31">
        <v>35</v>
      </c>
      <c r="G8" s="31">
        <f>H8+I8</f>
        <v>52.78</v>
      </c>
      <c r="H8" s="31">
        <v>42.78</v>
      </c>
      <c r="I8" s="31">
        <v>10</v>
      </c>
      <c r="J8" s="122">
        <f t="shared" si="0"/>
        <v>-0.3315602836879433</v>
      </c>
      <c r="K8" s="122">
        <f t="shared" si="0"/>
        <v>-0.026842584167424924</v>
      </c>
      <c r="L8" s="122">
        <f t="shared" si="0"/>
        <v>-0.7142857142857143</v>
      </c>
    </row>
    <row r="9" spans="1:12" ht="14.25">
      <c r="A9" s="32"/>
      <c r="B9" s="34">
        <v>2050505</v>
      </c>
      <c r="C9" s="23" t="s">
        <v>43</v>
      </c>
      <c r="D9" s="31">
        <f>E9</f>
        <v>5.99</v>
      </c>
      <c r="E9" s="31">
        <v>5.99</v>
      </c>
      <c r="F9" s="35"/>
      <c r="G9" s="31">
        <f>H9+I9</f>
        <v>6.12</v>
      </c>
      <c r="H9" s="31">
        <v>6.12</v>
      </c>
      <c r="I9" s="35"/>
      <c r="J9" s="122">
        <f t="shared" si="0"/>
        <v>0.021702838063439048</v>
      </c>
      <c r="K9" s="122">
        <f t="shared" si="0"/>
        <v>0.021702838063439048</v>
      </c>
      <c r="L9" s="122"/>
    </row>
    <row r="10" spans="1:12" ht="14.25">
      <c r="A10" s="32"/>
      <c r="B10" s="34">
        <v>2080506</v>
      </c>
      <c r="C10" s="23" t="s">
        <v>44</v>
      </c>
      <c r="D10" s="31">
        <f>E10</f>
        <v>2.33</v>
      </c>
      <c r="E10" s="35">
        <v>2.33</v>
      </c>
      <c r="F10" s="31"/>
      <c r="G10" s="31">
        <f>H10+I10</f>
        <v>2.38</v>
      </c>
      <c r="H10" s="35">
        <v>2.38</v>
      </c>
      <c r="I10" s="31"/>
      <c r="J10" s="122">
        <f t="shared" si="0"/>
        <v>0.021459227467811082</v>
      </c>
      <c r="K10" s="122">
        <f t="shared" si="0"/>
        <v>0.021459227467811082</v>
      </c>
      <c r="L10" s="122"/>
    </row>
    <row r="11" spans="1:12" ht="14.25">
      <c r="A11" s="32"/>
      <c r="B11" s="30"/>
      <c r="C11" s="36"/>
      <c r="D11" s="35"/>
      <c r="E11" s="35"/>
      <c r="F11" s="35"/>
      <c r="G11" s="35"/>
      <c r="H11" s="35"/>
      <c r="I11" s="35"/>
      <c r="J11" s="38"/>
      <c r="K11" s="35"/>
      <c r="L11" s="38"/>
    </row>
    <row r="12" spans="1:12" ht="14.25">
      <c r="A12" s="32"/>
      <c r="B12" s="30"/>
      <c r="C12" s="36"/>
      <c r="D12" s="35"/>
      <c r="E12" s="35"/>
      <c r="F12" s="35"/>
      <c r="G12" s="35"/>
      <c r="H12" s="35"/>
      <c r="I12" s="35"/>
      <c r="J12" s="38"/>
      <c r="K12" s="35"/>
      <c r="L12" s="38"/>
    </row>
    <row r="13" spans="1:12" ht="14.25">
      <c r="A13" s="32"/>
      <c r="B13" s="36"/>
      <c r="C13" s="36"/>
      <c r="D13" s="31"/>
      <c r="E13" s="35"/>
      <c r="F13" s="31"/>
      <c r="G13" s="35"/>
      <c r="H13" s="35"/>
      <c r="I13" s="35"/>
      <c r="J13" s="38"/>
      <c r="K13" s="38"/>
      <c r="L13" s="38"/>
    </row>
    <row r="14" spans="1:12" ht="14.25">
      <c r="A14" s="32"/>
      <c r="B14" s="36"/>
      <c r="C14" s="36"/>
      <c r="D14" s="31"/>
      <c r="E14" s="35"/>
      <c r="F14" s="31"/>
      <c r="G14" s="31"/>
      <c r="H14" s="35"/>
      <c r="I14" s="31"/>
      <c r="J14" s="35"/>
      <c r="K14" s="35"/>
      <c r="L14" s="35"/>
    </row>
    <row r="15" spans="1:12" ht="14.25">
      <c r="A15" s="32"/>
      <c r="B15" s="36"/>
      <c r="C15" s="36"/>
      <c r="D15" s="35"/>
      <c r="E15" s="35"/>
      <c r="F15" s="35"/>
      <c r="G15" s="31"/>
      <c r="H15" s="31"/>
      <c r="I15" s="35"/>
      <c r="J15" s="38"/>
      <c r="K15" s="38"/>
      <c r="L15" s="38"/>
    </row>
    <row r="16" spans="1:12" ht="14.25">
      <c r="A16" s="32"/>
      <c r="B16" s="36"/>
      <c r="C16" s="36"/>
      <c r="D16" s="31"/>
      <c r="E16" s="35"/>
      <c r="F16" s="31"/>
      <c r="G16" s="31"/>
      <c r="H16" s="35"/>
      <c r="I16" s="31"/>
      <c r="J16" s="38"/>
      <c r="K16" s="35"/>
      <c r="L16" s="38"/>
    </row>
    <row r="17" spans="1:12" ht="14.25">
      <c r="A17" s="32"/>
      <c r="B17" s="36"/>
      <c r="C17" s="36"/>
      <c r="D17" s="31"/>
      <c r="E17" s="35"/>
      <c r="F17" s="31"/>
      <c r="G17" s="31"/>
      <c r="H17" s="35"/>
      <c r="I17" s="31"/>
      <c r="J17" s="38"/>
      <c r="K17" s="35"/>
      <c r="L17" s="38"/>
    </row>
    <row r="18" spans="1:12" ht="14.25">
      <c r="A18" s="32"/>
      <c r="B18" s="36"/>
      <c r="C18" s="36"/>
      <c r="D18" s="31"/>
      <c r="E18" s="35"/>
      <c r="F18" s="31"/>
      <c r="G18" s="31"/>
      <c r="H18" s="35"/>
      <c r="I18" s="31"/>
      <c r="J18" s="38"/>
      <c r="K18" s="35"/>
      <c r="L18" s="38"/>
    </row>
    <row r="19" spans="1:12" ht="14.25">
      <c r="A19" s="32"/>
      <c r="B19" s="36"/>
      <c r="C19" s="36"/>
      <c r="D19" s="31"/>
      <c r="E19" s="35"/>
      <c r="F19" s="31"/>
      <c r="G19" s="31"/>
      <c r="H19" s="35"/>
      <c r="I19" s="31"/>
      <c r="J19" s="38"/>
      <c r="K19" s="35"/>
      <c r="L19" s="38"/>
    </row>
    <row r="20" spans="1:12" ht="14.25">
      <c r="A20" s="32"/>
      <c r="B20" s="36"/>
      <c r="C20" s="36"/>
      <c r="D20" s="35"/>
      <c r="E20" s="35"/>
      <c r="F20" s="35"/>
      <c r="G20" s="35"/>
      <c r="H20" s="35"/>
      <c r="I20" s="35"/>
      <c r="J20" s="38"/>
      <c r="K20" s="38"/>
      <c r="L20" s="35"/>
    </row>
    <row r="21" spans="1:12" ht="14.25">
      <c r="A21" s="32"/>
      <c r="B21" s="36"/>
      <c r="C21" s="36"/>
      <c r="D21" s="35"/>
      <c r="E21" s="35"/>
      <c r="F21" s="35"/>
      <c r="G21" s="35"/>
      <c r="H21" s="35"/>
      <c r="I21" s="35"/>
      <c r="J21" s="38"/>
      <c r="K21" s="38"/>
      <c r="L21" s="35"/>
    </row>
    <row r="22" spans="1:12" ht="14.25">
      <c r="A22" s="32"/>
      <c r="B22" s="36"/>
      <c r="C22" s="36"/>
      <c r="D22" s="35"/>
      <c r="E22" s="35"/>
      <c r="F22" s="35"/>
      <c r="G22" s="35"/>
      <c r="H22" s="35"/>
      <c r="I22" s="35"/>
      <c r="J22" s="38"/>
      <c r="K22" s="38"/>
      <c r="L22" s="35"/>
    </row>
    <row r="23" spans="1:12" ht="14.25">
      <c r="A23" s="32"/>
      <c r="B23" s="36"/>
      <c r="C23" s="36"/>
      <c r="D23" s="35"/>
      <c r="E23" s="35"/>
      <c r="F23" s="35"/>
      <c r="G23" s="35"/>
      <c r="H23" s="35"/>
      <c r="I23" s="35"/>
      <c r="J23" s="38"/>
      <c r="K23" s="38"/>
      <c r="L23" s="35"/>
    </row>
    <row r="24" spans="1:12" ht="14.25">
      <c r="A24" s="32"/>
      <c r="B24" s="36"/>
      <c r="C24" s="36"/>
      <c r="D24" s="35"/>
      <c r="E24" s="35"/>
      <c r="F24" s="35"/>
      <c r="G24" s="35"/>
      <c r="H24" s="35"/>
      <c r="I24" s="35"/>
      <c r="J24" s="38"/>
      <c r="K24" s="38"/>
      <c r="L24" s="35"/>
    </row>
    <row r="25" spans="1:12" ht="14.25">
      <c r="A25" s="32"/>
      <c r="B25" s="36"/>
      <c r="C25" s="36"/>
      <c r="D25" s="35"/>
      <c r="E25" s="35"/>
      <c r="F25" s="35"/>
      <c r="G25" s="35"/>
      <c r="H25" s="35"/>
      <c r="I25" s="35"/>
      <c r="J25" s="38"/>
      <c r="K25" s="38"/>
      <c r="L25" s="35"/>
    </row>
    <row r="26" spans="1:12" ht="14.25">
      <c r="A26" s="32"/>
      <c r="B26" s="36"/>
      <c r="C26" s="36"/>
      <c r="D26" s="35"/>
      <c r="E26" s="35"/>
      <c r="F26" s="35"/>
      <c r="G26" s="35"/>
      <c r="H26" s="35"/>
      <c r="I26" s="35"/>
      <c r="J26" s="38"/>
      <c r="K26" s="38"/>
      <c r="L26" s="35"/>
    </row>
    <row r="27" spans="1:12" ht="14.25">
      <c r="A27" s="32"/>
      <c r="B27" s="36"/>
      <c r="C27" s="36"/>
      <c r="D27" s="35"/>
      <c r="E27" s="35"/>
      <c r="F27" s="35"/>
      <c r="G27" s="35"/>
      <c r="H27" s="35"/>
      <c r="I27" s="35"/>
      <c r="J27" s="38"/>
      <c r="K27" s="38"/>
      <c r="L27" s="35"/>
    </row>
    <row r="28" spans="1:12" ht="14.25">
      <c r="A28" s="32"/>
      <c r="B28" s="36"/>
      <c r="C28" s="36"/>
      <c r="D28" s="35"/>
      <c r="E28" s="35"/>
      <c r="F28" s="35"/>
      <c r="G28" s="35"/>
      <c r="H28" s="35"/>
      <c r="I28" s="35"/>
      <c r="J28" s="38"/>
      <c r="K28" s="38"/>
      <c r="L28" s="35"/>
    </row>
    <row r="29" spans="1:12" ht="14.25">
      <c r="A29" s="32"/>
      <c r="B29" s="90" t="s">
        <v>57</v>
      </c>
      <c r="C29" s="91"/>
      <c r="D29" s="31">
        <f>SUM(D8:D28)</f>
        <v>87.28</v>
      </c>
      <c r="E29" s="31">
        <f aca="true" t="shared" si="1" ref="D29:I29">SUM(E8:E28)</f>
        <v>52.28</v>
      </c>
      <c r="F29" s="31">
        <f t="shared" si="1"/>
        <v>35</v>
      </c>
      <c r="G29" s="31">
        <f>SUM(G8:G28)</f>
        <v>61.28</v>
      </c>
      <c r="H29" s="31">
        <f t="shared" si="1"/>
        <v>51.28</v>
      </c>
      <c r="I29" s="31">
        <f t="shared" si="1"/>
        <v>10</v>
      </c>
      <c r="J29" s="38">
        <f>J7</f>
        <v>-0.29789184234647115</v>
      </c>
      <c r="K29" s="38">
        <f>K7</f>
        <v>-0.019127773527161437</v>
      </c>
      <c r="L29" s="38">
        <f>L7</f>
        <v>-0.7142857142857143</v>
      </c>
    </row>
  </sheetData>
  <sheetProtection/>
  <mergeCells count="7">
    <mergeCell ref="B29:C29"/>
    <mergeCell ref="B2:L2"/>
    <mergeCell ref="B3:L3"/>
    <mergeCell ref="A4:C4"/>
    <mergeCell ref="D4:F4"/>
    <mergeCell ref="G4:I4"/>
    <mergeCell ref="J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7" sqref="B37"/>
    </sheetView>
  </sheetViews>
  <sheetFormatPr defaultColWidth="9.00390625" defaultRowHeight="14.25"/>
  <cols>
    <col min="1" max="1" width="26.75390625" style="0" customWidth="1"/>
    <col min="2" max="3" width="24.375" style="0" customWidth="1"/>
  </cols>
  <sheetData>
    <row r="1" ht="14.25">
      <c r="A1" s="12" t="s">
        <v>58</v>
      </c>
    </row>
    <row r="2" spans="1:3" ht="20.25">
      <c r="A2" s="95" t="s">
        <v>132</v>
      </c>
      <c r="B2" s="95"/>
      <c r="C2" s="95"/>
    </row>
    <row r="3" ht="14.25">
      <c r="A3" s="13" t="s">
        <v>59</v>
      </c>
    </row>
    <row r="4" spans="1:3" ht="14.25">
      <c r="A4" s="14" t="s">
        <v>60</v>
      </c>
      <c r="B4" s="14" t="s">
        <v>5</v>
      </c>
      <c r="C4" s="14" t="s">
        <v>61</v>
      </c>
    </row>
    <row r="5" spans="1:3" ht="14.25">
      <c r="A5" s="15" t="s">
        <v>62</v>
      </c>
      <c r="B5" s="16">
        <f>SUM(B6:B15)</f>
        <v>50.07</v>
      </c>
      <c r="C5" s="17"/>
    </row>
    <row r="6" spans="1:3" ht="14.25">
      <c r="A6" s="15" t="s">
        <v>63</v>
      </c>
      <c r="B6" s="16">
        <v>21.43</v>
      </c>
      <c r="C6" s="17"/>
    </row>
    <row r="7" spans="1:3" ht="14.25">
      <c r="A7" s="15" t="s">
        <v>64</v>
      </c>
      <c r="B7" s="16">
        <v>2.03</v>
      </c>
      <c r="C7" s="17"/>
    </row>
    <row r="8" spans="1:3" ht="14.25">
      <c r="A8" s="18" t="s">
        <v>65</v>
      </c>
      <c r="B8" s="19"/>
      <c r="C8" s="20"/>
    </row>
    <row r="9" spans="1:3" ht="14.25">
      <c r="A9" s="18" t="s">
        <v>66</v>
      </c>
      <c r="B9" s="21">
        <v>2.21</v>
      </c>
      <c r="C9" s="20"/>
    </row>
    <row r="10" spans="1:3" ht="14.25">
      <c r="A10" s="18" t="s">
        <v>67</v>
      </c>
      <c r="B10" s="21">
        <v>11.88</v>
      </c>
      <c r="C10" s="20"/>
    </row>
    <row r="11" spans="1:3" ht="14.25">
      <c r="A11" s="18" t="s">
        <v>68</v>
      </c>
      <c r="B11" s="21">
        <v>6.12</v>
      </c>
      <c r="C11" s="20"/>
    </row>
    <row r="12" spans="1:3" ht="14.25">
      <c r="A12" s="18" t="s">
        <v>69</v>
      </c>
      <c r="B12" s="21">
        <v>2.38</v>
      </c>
      <c r="C12" s="20"/>
    </row>
    <row r="13" spans="1:3" ht="14.25">
      <c r="A13" s="72" t="s">
        <v>121</v>
      </c>
      <c r="B13" s="21">
        <v>3.4</v>
      </c>
      <c r="C13" s="20"/>
    </row>
    <row r="14" spans="1:3" ht="14.25">
      <c r="A14" s="118" t="s">
        <v>134</v>
      </c>
      <c r="B14" s="21">
        <v>0.55</v>
      </c>
      <c r="C14" s="20"/>
    </row>
    <row r="15" spans="1:3" ht="14.25">
      <c r="A15" s="118" t="s">
        <v>133</v>
      </c>
      <c r="B15" s="19">
        <v>0.07</v>
      </c>
      <c r="C15" s="20"/>
    </row>
    <row r="16" spans="1:3" ht="14.25">
      <c r="A16" s="18" t="s">
        <v>70</v>
      </c>
      <c r="B16" s="21">
        <f>SUM(B17:B36)</f>
        <v>1.15</v>
      </c>
      <c r="C16" s="20"/>
    </row>
    <row r="17" spans="1:3" ht="14.25">
      <c r="A17" s="18" t="s">
        <v>71</v>
      </c>
      <c r="B17" s="19"/>
      <c r="C17" s="20"/>
    </row>
    <row r="18" spans="1:3" ht="14.25">
      <c r="A18" s="18" t="s">
        <v>72</v>
      </c>
      <c r="B18" s="19"/>
      <c r="C18" s="20"/>
    </row>
    <row r="19" spans="1:3" ht="14.25">
      <c r="A19" s="18" t="s">
        <v>73</v>
      </c>
      <c r="B19" s="19"/>
      <c r="C19" s="20"/>
    </row>
    <row r="20" spans="1:3" ht="14.25">
      <c r="A20" s="18" t="s">
        <v>74</v>
      </c>
      <c r="B20" s="19"/>
      <c r="C20" s="20"/>
    </row>
    <row r="21" spans="1:3" ht="14.25">
      <c r="A21" s="18" t="s">
        <v>75</v>
      </c>
      <c r="B21" s="19"/>
      <c r="C21" s="20"/>
    </row>
    <row r="22" spans="1:3" ht="14.25">
      <c r="A22" s="18" t="s">
        <v>76</v>
      </c>
      <c r="B22" s="19"/>
      <c r="C22" s="20"/>
    </row>
    <row r="23" spans="1:3" ht="14.25">
      <c r="A23" s="18" t="s">
        <v>77</v>
      </c>
      <c r="B23" s="19"/>
      <c r="C23" s="20"/>
    </row>
    <row r="24" spans="1:3" ht="14.25">
      <c r="A24" s="18" t="s">
        <v>78</v>
      </c>
      <c r="B24" s="19"/>
      <c r="C24" s="20"/>
    </row>
    <row r="25" spans="1:3" ht="14.25">
      <c r="A25" s="18" t="s">
        <v>79</v>
      </c>
      <c r="B25" s="19"/>
      <c r="C25" s="20"/>
    </row>
    <row r="26" spans="1:3" ht="14.25">
      <c r="A26" s="18" t="s">
        <v>80</v>
      </c>
      <c r="B26" s="19"/>
      <c r="C26" s="20"/>
    </row>
    <row r="27" spans="1:3" ht="14.25">
      <c r="A27" s="18" t="s">
        <v>81</v>
      </c>
      <c r="B27" s="19"/>
      <c r="C27" s="20"/>
    </row>
    <row r="28" spans="1:3" ht="14.25">
      <c r="A28" s="18" t="s">
        <v>82</v>
      </c>
      <c r="B28" s="19"/>
      <c r="C28" s="20"/>
    </row>
    <row r="29" spans="1:3" ht="14.25">
      <c r="A29" s="18" t="s">
        <v>83</v>
      </c>
      <c r="B29" s="19"/>
      <c r="C29" s="20"/>
    </row>
    <row r="30" spans="1:3" ht="14.25">
      <c r="A30" s="18" t="s">
        <v>84</v>
      </c>
      <c r="B30" s="19"/>
      <c r="C30" s="20"/>
    </row>
    <row r="31" spans="1:3" ht="14.25">
      <c r="A31" s="18" t="s">
        <v>85</v>
      </c>
      <c r="B31" s="19"/>
      <c r="C31" s="20"/>
    </row>
    <row r="32" spans="1:3" ht="14.25">
      <c r="A32" s="18" t="s">
        <v>86</v>
      </c>
      <c r="B32" s="19">
        <v>0.34</v>
      </c>
      <c r="C32" s="20"/>
    </row>
    <row r="33" spans="1:3" ht="14.25">
      <c r="A33" s="18" t="s">
        <v>87</v>
      </c>
      <c r="B33" s="19">
        <v>1.19</v>
      </c>
      <c r="C33" s="20"/>
    </row>
    <row r="34" spans="1:3" ht="14.25">
      <c r="A34" s="18" t="s">
        <v>88</v>
      </c>
      <c r="B34" s="19"/>
      <c r="C34" s="20"/>
    </row>
    <row r="35" spans="1:3" ht="14.25">
      <c r="A35" s="18" t="s">
        <v>89</v>
      </c>
      <c r="B35" s="19"/>
      <c r="C35" s="20"/>
    </row>
    <row r="36" spans="1:3" ht="14.25">
      <c r="A36" s="18" t="s">
        <v>90</v>
      </c>
      <c r="B36" s="19">
        <v>-0.38</v>
      </c>
      <c r="C36" s="20"/>
    </row>
    <row r="37" spans="1:3" ht="14.25">
      <c r="A37" s="18" t="s">
        <v>91</v>
      </c>
      <c r="B37" s="19">
        <f>SUM(B39:B43)</f>
        <v>0.06</v>
      </c>
      <c r="C37" s="20"/>
    </row>
    <row r="38" spans="1:3" ht="14.25">
      <c r="A38" s="18" t="s">
        <v>92</v>
      </c>
      <c r="B38" s="19"/>
      <c r="C38" s="20"/>
    </row>
    <row r="39" spans="1:3" ht="14.25">
      <c r="A39" s="6" t="s">
        <v>93</v>
      </c>
      <c r="B39" s="22"/>
      <c r="C39" s="22"/>
    </row>
    <row r="40" spans="1:3" ht="14.25">
      <c r="A40" s="6" t="s">
        <v>94</v>
      </c>
      <c r="B40" s="22"/>
      <c r="C40" s="22"/>
    </row>
    <row r="41" spans="1:3" ht="14.25">
      <c r="A41" s="6" t="s">
        <v>95</v>
      </c>
      <c r="B41" s="22">
        <v>0.06</v>
      </c>
      <c r="C41" s="22"/>
    </row>
    <row r="42" spans="1:3" ht="14.25">
      <c r="A42" s="6" t="s">
        <v>96</v>
      </c>
      <c r="B42" s="22"/>
      <c r="C42" s="22"/>
    </row>
    <row r="43" spans="1:3" ht="14.25">
      <c r="A43" s="23" t="s">
        <v>97</v>
      </c>
      <c r="B43" s="24"/>
      <c r="C43" s="24"/>
    </row>
    <row r="44" spans="1:3" ht="14.25">
      <c r="A44" s="5" t="s">
        <v>98</v>
      </c>
      <c r="B44" s="73">
        <f>B37+B16+B5</f>
        <v>51.28</v>
      </c>
      <c r="C44" s="24"/>
    </row>
  </sheetData>
  <sheetProtection/>
  <mergeCells count="1">
    <mergeCell ref="A2:C2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9.75390625" style="0" customWidth="1"/>
    <col min="2" max="2" width="45.875" style="0" customWidth="1"/>
  </cols>
  <sheetData>
    <row r="1" ht="14.25">
      <c r="A1" s="8" t="s">
        <v>99</v>
      </c>
    </row>
    <row r="2" spans="1:2" ht="20.25">
      <c r="A2" s="116" t="s">
        <v>135</v>
      </c>
      <c r="B2" s="74"/>
    </row>
    <row r="3" spans="1:2" ht="14.25">
      <c r="A3" s="8" t="s">
        <v>100</v>
      </c>
      <c r="B3" s="8" t="s">
        <v>101</v>
      </c>
    </row>
    <row r="4" spans="1:2" ht="18.75" customHeight="1">
      <c r="A4" s="9" t="s">
        <v>102</v>
      </c>
      <c r="B4" s="7" t="s">
        <v>50</v>
      </c>
    </row>
    <row r="5" spans="1:2" ht="18.75" customHeight="1">
      <c r="A5" s="10" t="s">
        <v>103</v>
      </c>
      <c r="B5" s="7">
        <v>0</v>
      </c>
    </row>
    <row r="6" spans="1:2" ht="18.75" customHeight="1">
      <c r="A6" s="10" t="s">
        <v>104</v>
      </c>
      <c r="B6" s="7">
        <v>0</v>
      </c>
    </row>
    <row r="7" spans="1:2" ht="18.75" customHeight="1">
      <c r="A7" s="11" t="s">
        <v>105</v>
      </c>
      <c r="B7" s="7">
        <v>0</v>
      </c>
    </row>
    <row r="8" spans="1:2" ht="18.75" customHeight="1">
      <c r="A8" s="11" t="s">
        <v>106</v>
      </c>
      <c r="B8" s="7">
        <v>0</v>
      </c>
    </row>
    <row r="9" spans="1:2" ht="18.75" customHeight="1">
      <c r="A9" s="10" t="s">
        <v>107</v>
      </c>
      <c r="B9" s="7">
        <v>0</v>
      </c>
    </row>
    <row r="10" spans="1:2" ht="18.75" customHeight="1">
      <c r="A10" s="10" t="s">
        <v>108</v>
      </c>
      <c r="B10" s="7">
        <v>0</v>
      </c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2" width="17.50390625" style="1" customWidth="1"/>
    <col min="3" max="5" width="14.25390625" style="1" customWidth="1"/>
    <col min="6" max="16384" width="9.00390625" style="1" customWidth="1"/>
  </cols>
  <sheetData>
    <row r="1" ht="14.25">
      <c r="A1" s="2" t="s">
        <v>109</v>
      </c>
    </row>
    <row r="2" spans="1:5" ht="31.5" customHeight="1">
      <c r="A2" s="116" t="s">
        <v>136</v>
      </c>
      <c r="B2" s="74"/>
      <c r="C2" s="74"/>
      <c r="D2" s="74"/>
      <c r="E2" s="74"/>
    </row>
    <row r="3" spans="1:5" ht="14.25">
      <c r="A3" s="4"/>
      <c r="B3" s="4"/>
      <c r="C3" s="4"/>
      <c r="D3" s="4"/>
      <c r="E3" s="4" t="s">
        <v>1</v>
      </c>
    </row>
    <row r="4" spans="1:5" ht="14.25">
      <c r="A4" s="97" t="s">
        <v>110</v>
      </c>
      <c r="B4" s="98"/>
      <c r="C4" s="97" t="s">
        <v>111</v>
      </c>
      <c r="D4" s="101"/>
      <c r="E4" s="102"/>
    </row>
    <row r="5" spans="1:5" ht="1.5" customHeight="1">
      <c r="A5" s="99"/>
      <c r="B5" s="100"/>
      <c r="C5" s="103"/>
      <c r="D5" s="104"/>
      <c r="E5" s="105"/>
    </row>
    <row r="6" spans="1:5" ht="25.5" customHeight="1">
      <c r="A6" s="5" t="s">
        <v>112</v>
      </c>
      <c r="B6" s="5" t="s">
        <v>113</v>
      </c>
      <c r="C6" s="106"/>
      <c r="D6" s="107"/>
      <c r="E6" s="100"/>
    </row>
    <row r="7" spans="1:5" ht="14.25">
      <c r="A7" s="5"/>
      <c r="B7" s="5"/>
      <c r="C7" s="76">
        <v>0</v>
      </c>
      <c r="D7" s="96"/>
      <c r="E7" s="78"/>
    </row>
    <row r="8" spans="1:5" ht="14.25">
      <c r="A8" s="5"/>
      <c r="B8" s="5"/>
      <c r="C8" s="76">
        <v>0</v>
      </c>
      <c r="D8" s="96"/>
      <c r="E8" s="78"/>
    </row>
    <row r="9" spans="1:5" ht="14.25">
      <c r="A9" s="5"/>
      <c r="B9" s="5"/>
      <c r="C9" s="76">
        <v>0</v>
      </c>
      <c r="D9" s="96"/>
      <c r="E9" s="78"/>
    </row>
    <row r="10" spans="1:5" ht="14.25">
      <c r="A10" s="5"/>
      <c r="B10" s="5"/>
      <c r="C10" s="76">
        <v>0</v>
      </c>
      <c r="D10" s="96"/>
      <c r="E10" s="78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zoomScalePageLayoutView="0" workbookViewId="0" topLeftCell="A1">
      <selection activeCell="G17" sqref="G17"/>
    </sheetView>
  </sheetViews>
  <sheetFormatPr defaultColWidth="9.00390625" defaultRowHeight="14.25"/>
  <cols>
    <col min="1" max="1" width="9.375" style="1" customWidth="1"/>
    <col min="2" max="2" width="8.625" style="1" customWidth="1"/>
    <col min="3" max="3" width="7.625" style="1" customWidth="1"/>
    <col min="4" max="4" width="7.75390625" style="1" customWidth="1"/>
    <col min="5" max="5" width="8.375" style="1" customWidth="1"/>
    <col min="6" max="16384" width="9.00390625" style="1" customWidth="1"/>
  </cols>
  <sheetData>
    <row r="1" ht="14.25">
      <c r="A1" s="2" t="s">
        <v>114</v>
      </c>
    </row>
    <row r="2" spans="1:11" ht="31.5" customHeight="1">
      <c r="A2" s="116" t="s">
        <v>137</v>
      </c>
      <c r="B2" s="74"/>
      <c r="C2" s="74"/>
      <c r="D2" s="74"/>
      <c r="E2" s="74"/>
      <c r="F2" s="108"/>
      <c r="G2" s="108"/>
      <c r="H2" s="108"/>
      <c r="I2" s="108"/>
      <c r="J2" s="108"/>
      <c r="K2" s="108"/>
    </row>
    <row r="3" spans="1:11" ht="14.25">
      <c r="A3" s="4"/>
      <c r="B3" s="4"/>
      <c r="C3" s="4"/>
      <c r="D3" s="4"/>
      <c r="E3" s="4" t="s">
        <v>115</v>
      </c>
      <c r="G3" s="1" t="s">
        <v>116</v>
      </c>
      <c r="K3" s="4" t="s">
        <v>1</v>
      </c>
    </row>
    <row r="4" spans="1:11" ht="24.75" customHeight="1">
      <c r="A4" s="97" t="s">
        <v>4</v>
      </c>
      <c r="B4" s="98"/>
      <c r="C4" s="120" t="s">
        <v>128</v>
      </c>
      <c r="D4" s="75"/>
      <c r="E4" s="75"/>
      <c r="F4" s="120" t="s">
        <v>130</v>
      </c>
      <c r="G4" s="75"/>
      <c r="H4" s="75"/>
      <c r="I4" s="121" t="s">
        <v>131</v>
      </c>
      <c r="J4" s="109"/>
      <c r="K4" s="110"/>
    </row>
    <row r="5" spans="1:11" ht="14.25" customHeight="1" hidden="1">
      <c r="A5" s="99"/>
      <c r="B5" s="100"/>
      <c r="C5" s="5"/>
      <c r="D5" s="5"/>
      <c r="E5" s="5"/>
      <c r="F5" s="5"/>
      <c r="G5" s="5"/>
      <c r="H5" s="5"/>
      <c r="I5" s="5"/>
      <c r="J5" s="5"/>
      <c r="K5" s="5"/>
    </row>
    <row r="6" spans="1:11" ht="14.25">
      <c r="A6" s="5" t="s">
        <v>34</v>
      </c>
      <c r="B6" s="5" t="s">
        <v>35</v>
      </c>
      <c r="C6" s="5" t="s">
        <v>27</v>
      </c>
      <c r="D6" s="5" t="s">
        <v>40</v>
      </c>
      <c r="E6" s="5" t="s">
        <v>41</v>
      </c>
      <c r="F6" s="5" t="s">
        <v>27</v>
      </c>
      <c r="G6" s="5" t="s">
        <v>40</v>
      </c>
      <c r="H6" s="5" t="s">
        <v>41</v>
      </c>
      <c r="I6" s="5" t="s">
        <v>27</v>
      </c>
      <c r="J6" s="5" t="s">
        <v>40</v>
      </c>
      <c r="K6" s="5" t="s">
        <v>41</v>
      </c>
    </row>
    <row r="7" spans="1:11" ht="14.25">
      <c r="A7" s="5"/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4.25">
      <c r="A8" s="5"/>
      <c r="B8" s="5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4.25">
      <c r="A9" s="5"/>
      <c r="B9" s="5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4.25">
      <c r="A10" s="5"/>
      <c r="B10" s="5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</sheetData>
  <sheetProtection/>
  <mergeCells count="5">
    <mergeCell ref="A2:K2"/>
    <mergeCell ref="C4:E4"/>
    <mergeCell ref="F4:H4"/>
    <mergeCell ref="I4:K4"/>
    <mergeCell ref="A4:B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2017-04-17T07:20:07Z</cp:lastPrinted>
  <dcterms:created xsi:type="dcterms:W3CDTF">2016-11-01T06:55:18Z</dcterms:created>
  <dcterms:modified xsi:type="dcterms:W3CDTF">2019-05-21T11:42:25Z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